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cityofdetroitor.sharepoint.com/sites/CityShare/Documents/Documents/BUDGET/2025-2026 Budget/"/>
    </mc:Choice>
  </mc:AlternateContent>
  <xr:revisionPtr revIDLastSave="58" documentId="8_{6FF2D368-2AFB-4DAE-9E48-2E26C75EDC53}" xr6:coauthVersionLast="47" xr6:coauthVersionMax="47" xr10:uidLastSave="{81E352BF-D00A-441C-BFA5-E86004073623}"/>
  <bookViews>
    <workbookView xWindow="-108" yWindow="-108" windowWidth="23256" windowHeight="12456" tabRatio="601" firstSheet="16" activeTab="20" xr2:uid="{9FE3A62B-8132-4210-A1B9-55F9459EC942}"/>
  </bookViews>
  <sheets>
    <sheet name="LB-1" sheetId="32" r:id="rId1"/>
    <sheet name="General Fund 1OR" sheetId="15" r:id="rId2"/>
    <sheet name="General Fund E1" sheetId="14" r:id="rId3"/>
    <sheet name="Water Fund 2OR" sheetId="13" r:id="rId4"/>
    <sheet name="Water Fund E2" sheetId="12" r:id="rId5"/>
    <sheet name="Street Fund 3OR" sheetId="11" r:id="rId6"/>
    <sheet name="Street Fund E3" sheetId="10" r:id="rId7"/>
    <sheet name="Sewer Reserve 4OR E4" sheetId="9" r:id="rId8"/>
    <sheet name="Sheet2" sheetId="20" state="hidden" r:id="rId9"/>
    <sheet name="Vehicle Reserve 6OR E6" sheetId="7" r:id="rId10"/>
    <sheet name="Water Reserve 7OR E7" sheetId="6" r:id="rId11"/>
    <sheet name="Alt Fund 8OR E8" sheetId="5" r:id="rId12"/>
    <sheet name="Parks &amp; Rec Reserve 9OR 9E" sheetId="4" r:id="rId13"/>
    <sheet name="SDC Street 10OR E10" sheetId="1" r:id="rId14"/>
    <sheet name="SDC Water 11OR E11" sheetId="2" r:id="rId15"/>
    <sheet name="SDC Park 15OR E15" sheetId="23" r:id="rId16"/>
    <sheet name="TOT Reserve 12OR E12" sheetId="18" r:id="rId17"/>
    <sheet name="Rebuild Fund CIS 30OR E30" sheetId="25" r:id="rId18"/>
    <sheet name="CSLFRF" sheetId="34" r:id="rId19"/>
    <sheet name="Water Loan Fund 13OR" sheetId="37" r:id="rId20"/>
    <sheet name="Salaries LB-40" sheetId="16" r:id="rId21"/>
    <sheet name="Sheet3" sheetId="21" state="hidden" r:id="rId22"/>
    <sheet name="Sheet1" sheetId="19" state="hidden" r:id="rId23"/>
  </sheets>
  <definedNames>
    <definedName name="_xlnm.Print_Area" localSheetId="11">'Alt Fund 8OR E8'!$A$1:$K$41</definedName>
    <definedName name="_xlnm.Print_Area" localSheetId="18">CSLFRF!$A$1:$J$29</definedName>
    <definedName name="_xlnm.Print_Area" localSheetId="1">'General Fund 1OR'!$A$1:$J$59</definedName>
    <definedName name="_xlnm.Print_Area" localSheetId="2">'General Fund E1'!$A$1:$K$63</definedName>
    <definedName name="_xlnm.Print_Area" localSheetId="12">'Parks &amp; Rec Reserve 9OR 9E'!$A$1:$J$46</definedName>
    <definedName name="_xlnm.Print_Area" localSheetId="17">'Rebuild Fund CIS 30OR E30'!$A$1:$K$48</definedName>
    <definedName name="_xlnm.Print_Area" localSheetId="15">'SDC Park 15OR E15'!$A$1:$K$37</definedName>
    <definedName name="_xlnm.Print_Area" localSheetId="13">'SDC Street 10OR E10'!$A$1:$K$46</definedName>
    <definedName name="_xlnm.Print_Area" localSheetId="14">'SDC Water 11OR E11'!$A$1:$K$43</definedName>
    <definedName name="_xlnm.Print_Area" localSheetId="5">'Street Fund 3OR'!$A$1:$K$40</definedName>
    <definedName name="_xlnm.Print_Area" localSheetId="6">'Street Fund E3'!$A$1:$L$59</definedName>
    <definedName name="_xlnm.Print_Area" localSheetId="16">'TOT Reserve 12OR E12'!$A$1:$K$47</definedName>
    <definedName name="_xlnm.Print_Area" localSheetId="9">'Vehicle Reserve 6OR E6'!$A$1:$K$43</definedName>
    <definedName name="_xlnm.Print_Area" localSheetId="3">'Water Fund 2OR'!$A$1:$K$58</definedName>
    <definedName name="_xlnm.Print_Area" localSheetId="4">'Water Fund E2'!$A$1:$L$63</definedName>
    <definedName name="_xlnm.Print_Area" localSheetId="10">'Water Reserve 7OR E7'!$A$1:$K$46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2" l="1"/>
  <c r="E30" i="32"/>
  <c r="E19" i="32"/>
  <c r="C19" i="16" l="1"/>
  <c r="N19" i="16" l="1"/>
  <c r="C46" i="14" l="1"/>
  <c r="C37" i="15"/>
  <c r="B37" i="37"/>
  <c r="B32" i="14" l="1"/>
  <c r="B18" i="18"/>
  <c r="B18" i="23"/>
  <c r="B18" i="2"/>
  <c r="B20" i="1"/>
  <c r="D36" i="4"/>
  <c r="B36" i="4"/>
  <c r="B26" i="4"/>
  <c r="D32" i="10"/>
  <c r="D27" i="10"/>
  <c r="D22" i="10"/>
  <c r="D12" i="10"/>
  <c r="D34" i="11"/>
  <c r="D28" i="12"/>
  <c r="D14" i="12"/>
  <c r="D31" i="13"/>
  <c r="D15" i="14"/>
  <c r="D34" i="15"/>
  <c r="D37" i="15" s="1"/>
  <c r="B34" i="15"/>
  <c r="B37" i="15" s="1"/>
  <c r="D19" i="32"/>
  <c r="D43" i="32"/>
  <c r="D30" i="32"/>
  <c r="C43" i="32" l="1"/>
  <c r="C44" i="32"/>
  <c r="D44" i="32" l="1"/>
  <c r="D64" i="32" l="1"/>
  <c r="B64" i="32"/>
  <c r="C19" i="32" l="1"/>
  <c r="D43" i="9" l="1"/>
  <c r="D39" i="9"/>
  <c r="D35" i="9"/>
  <c r="D27" i="9"/>
  <c r="D19" i="9"/>
  <c r="D22" i="9" s="1"/>
  <c r="D44" i="9" l="1"/>
  <c r="D46" i="9" s="1"/>
  <c r="I43" i="9" l="1"/>
  <c r="I39" i="9"/>
  <c r="I35" i="9"/>
  <c r="I27" i="9"/>
  <c r="I19" i="9"/>
  <c r="I22" i="9" s="1"/>
  <c r="I44" i="9" l="1"/>
  <c r="H19" i="16"/>
  <c r="H39" i="9" l="1"/>
  <c r="H43" i="9" l="1"/>
  <c r="G43" i="9"/>
  <c r="G39" i="9"/>
  <c r="C30" i="32" l="1"/>
  <c r="I46" i="9"/>
  <c r="H35" i="9" l="1"/>
  <c r="H27" i="9"/>
  <c r="H19" i="9"/>
  <c r="H22" i="9" s="1"/>
  <c r="H44" i="9" l="1"/>
  <c r="H46" i="9" s="1"/>
  <c r="I42" i="11" l="1"/>
  <c r="I43" i="11" l="1"/>
  <c r="I45" i="11" s="1"/>
  <c r="G35" i="9" l="1"/>
  <c r="K19" i="16"/>
  <c r="G27" i="9"/>
  <c r="G19" i="9"/>
  <c r="G22" i="9" s="1"/>
  <c r="E19" i="16" l="1"/>
  <c r="G44" i="9"/>
  <c r="G4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author>
  </authors>
  <commentList>
    <comment ref="D22" authorId="0" shapeId="0" xr:uid="{512A95BF-C50C-4402-B987-79F1B1FF87C7}">
      <text>
        <r>
          <rPr>
            <b/>
            <sz val="9"/>
            <color indexed="81"/>
            <rFont val="Tahoma"/>
            <family val="2"/>
          </rPr>
          <t>Michelle:</t>
        </r>
        <r>
          <rPr>
            <sz val="9"/>
            <color indexed="81"/>
            <rFont val="Tahoma"/>
            <family val="2"/>
          </rPr>
          <t xml:space="preserve">
gWorks Subscription $986.00
</t>
        </r>
      </text>
    </comment>
    <comment ref="H22" authorId="0" shapeId="0" xr:uid="{387D9E85-3C9E-4E34-8039-9E0714E1EA9B}">
      <text>
        <r>
          <rPr>
            <b/>
            <sz val="9"/>
            <color indexed="81"/>
            <rFont val="Tahoma"/>
            <family val="2"/>
          </rPr>
          <t>Michelle:</t>
        </r>
        <r>
          <rPr>
            <sz val="9"/>
            <color indexed="81"/>
            <rFont val="Tahoma"/>
            <family val="2"/>
          </rPr>
          <t xml:space="preserve">
gWorks Subscription $986.00
</t>
        </r>
      </text>
    </comment>
    <comment ref="I22" authorId="0" shapeId="0" xr:uid="{A4063593-EC8D-4E91-97EF-9D8439ABD654}">
      <text>
        <r>
          <rPr>
            <b/>
            <sz val="9"/>
            <color indexed="81"/>
            <rFont val="Tahoma"/>
            <family val="2"/>
          </rPr>
          <t>Michelle:</t>
        </r>
        <r>
          <rPr>
            <sz val="9"/>
            <color indexed="81"/>
            <rFont val="Tahoma"/>
            <family val="2"/>
          </rPr>
          <t xml:space="preserve">
gWorks Subscription $986.00
</t>
        </r>
      </text>
    </comment>
    <comment ref="J22" authorId="0" shapeId="0" xr:uid="{6192F43D-1527-4A1A-BDED-95995518E0FD}">
      <text>
        <r>
          <rPr>
            <b/>
            <sz val="9"/>
            <color indexed="81"/>
            <rFont val="Tahoma"/>
            <family val="2"/>
          </rPr>
          <t>Michelle:</t>
        </r>
        <r>
          <rPr>
            <sz val="9"/>
            <color indexed="81"/>
            <rFont val="Tahoma"/>
            <family val="2"/>
          </rPr>
          <t xml:space="preserve">
gWorks Subscription $986.00
</t>
        </r>
      </text>
    </comment>
  </commentList>
</comments>
</file>

<file path=xl/sharedStrings.xml><?xml version="1.0" encoding="utf-8"?>
<sst xmlns="http://schemas.openxmlformats.org/spreadsheetml/2006/main" count="2662" uniqueCount="683">
  <si>
    <t xml:space="preserve"> </t>
  </si>
  <si>
    <t>FORM</t>
  </si>
  <si>
    <t>RESOURCES</t>
  </si>
  <si>
    <t>LB-20</t>
  </si>
  <si>
    <t>City of Detroit</t>
  </si>
  <si>
    <t>Historical Data</t>
  </si>
  <si>
    <t>RESOURCES DESCRIPTION</t>
  </si>
  <si>
    <t>CODE</t>
  </si>
  <si>
    <t>Actual</t>
  </si>
  <si>
    <t>Adopted Budget</t>
  </si>
  <si>
    <t>Second Preceding</t>
  </si>
  <si>
    <t>First Preceding</t>
  </si>
  <si>
    <t>This Year</t>
  </si>
  <si>
    <t>Proposed By</t>
  </si>
  <si>
    <t>Approved By</t>
  </si>
  <si>
    <t>Adopted By</t>
  </si>
  <si>
    <t>Budget Officer</t>
  </si>
  <si>
    <t>Budget Committee</t>
  </si>
  <si>
    <t>Governing Body</t>
  </si>
  <si>
    <t>1OR-02</t>
  </si>
  <si>
    <t>1OR-03</t>
  </si>
  <si>
    <t>1OR-04</t>
  </si>
  <si>
    <t>1OR-05</t>
  </si>
  <si>
    <t>1OR-06</t>
  </si>
  <si>
    <t>1OR-07</t>
  </si>
  <si>
    <t>1OR-08</t>
  </si>
  <si>
    <t>1OR-20</t>
  </si>
  <si>
    <t>1OR-01</t>
  </si>
  <si>
    <t>REQUIREMENTS SUMMARY</t>
  </si>
  <si>
    <t>BY FUND, ORGANIZATIONAL UNIT OR PROGRAM</t>
  </si>
  <si>
    <t>LB-30</t>
  </si>
  <si>
    <t>EXPENDITURE DESCRIPTION</t>
  </si>
  <si>
    <t>Range</t>
  </si>
  <si>
    <t>PERSONAL SERVICES</t>
  </si>
  <si>
    <t xml:space="preserve"> City Recorder</t>
  </si>
  <si>
    <t>E1-001</t>
  </si>
  <si>
    <t xml:space="preserve"> City Clerk</t>
  </si>
  <si>
    <t>E1-003</t>
  </si>
  <si>
    <t xml:space="preserve"> Payroll Expenses and Benefits</t>
  </si>
  <si>
    <t>E1-004</t>
  </si>
  <si>
    <t>MATERIALS AND SERVICES</t>
  </si>
  <si>
    <t xml:space="preserve"> Office Administrative </t>
  </si>
  <si>
    <t>E1-100</t>
  </si>
  <si>
    <t xml:space="preserve"> Auditor-Accountant</t>
  </si>
  <si>
    <t>E1-102</t>
  </si>
  <si>
    <t xml:space="preserve"> Building Maintenance</t>
  </si>
  <si>
    <t>E1-103</t>
  </si>
  <si>
    <t xml:space="preserve"> Dues-Fees-Training</t>
  </si>
  <si>
    <t>E1-104</t>
  </si>
  <si>
    <t xml:space="preserve"> Mileage</t>
  </si>
  <si>
    <t>E1-105</t>
  </si>
  <si>
    <t>E1-106</t>
  </si>
  <si>
    <t xml:space="preserve"> Legal</t>
  </si>
  <si>
    <t>E1-107</t>
  </si>
  <si>
    <t xml:space="preserve"> Insurance</t>
  </si>
  <si>
    <t>E1-108</t>
  </si>
  <si>
    <t>E1-110</t>
  </si>
  <si>
    <t xml:space="preserve"> Engineering-Surveying</t>
  </si>
  <si>
    <t>E1-113</t>
  </si>
  <si>
    <t>TRANSFERRED TO OTHER FUNDS</t>
  </si>
  <si>
    <t xml:space="preserve"> Street Fund</t>
  </si>
  <si>
    <t>E1-200</t>
  </si>
  <si>
    <t xml:space="preserve"> Vehicle Reserve</t>
  </si>
  <si>
    <t>E1-202</t>
  </si>
  <si>
    <t>E1-400</t>
  </si>
  <si>
    <t>E1-300</t>
  </si>
  <si>
    <t xml:space="preserve">                TOTAL EXPENDITURES</t>
  </si>
  <si>
    <t xml:space="preserve">    UNAPPROPRIATED ENDING FUND BALANCE</t>
  </si>
  <si>
    <t xml:space="preserve">                               TOTAL</t>
  </si>
  <si>
    <t>1OR-50</t>
  </si>
  <si>
    <t xml:space="preserve"> Available cash on hand* (cash basis) or</t>
  </si>
  <si>
    <t xml:space="preserve"> Net working capital (accrual basis)</t>
  </si>
  <si>
    <t xml:space="preserve"> Previously levied taxes estimated to be received</t>
  </si>
  <si>
    <t xml:space="preserve"> Interest</t>
  </si>
  <si>
    <t xml:space="preserve">                     OTHER RESOURCES</t>
  </si>
  <si>
    <t xml:space="preserve"> All Additional Fees</t>
  </si>
  <si>
    <t xml:space="preserve"> Total resources, except taxes to be levied</t>
  </si>
  <si>
    <t xml:space="preserve"> Taxes necessary to balance</t>
  </si>
  <si>
    <t xml:space="preserve"> Taxes collected in year levied</t>
  </si>
  <si>
    <t xml:space="preserve">  TOTAL RESOURCES</t>
  </si>
  <si>
    <t>Water Fund</t>
  </si>
  <si>
    <t xml:space="preserve"> Water System Personnel</t>
  </si>
  <si>
    <t>E2-001</t>
  </si>
  <si>
    <t>E2-002</t>
  </si>
  <si>
    <t>E2-003</t>
  </si>
  <si>
    <t>E2-004</t>
  </si>
  <si>
    <t xml:space="preserve"> Audits</t>
  </si>
  <si>
    <t>E2-100</t>
  </si>
  <si>
    <t xml:space="preserve"> Utilities</t>
  </si>
  <si>
    <t>E2-101</t>
  </si>
  <si>
    <t xml:space="preserve"> Office Administrating</t>
  </si>
  <si>
    <t>E2-102</t>
  </si>
  <si>
    <t>E2-103</t>
  </si>
  <si>
    <t>E2-104</t>
  </si>
  <si>
    <t xml:space="preserve"> Maintenance-Repairs-Tools</t>
  </si>
  <si>
    <t>E2-105</t>
  </si>
  <si>
    <t>E2-106</t>
  </si>
  <si>
    <t xml:space="preserve"> Truck Maintenance-Fuel</t>
  </si>
  <si>
    <t>E2-107</t>
  </si>
  <si>
    <t>E2-108</t>
  </si>
  <si>
    <t>E2-109</t>
  </si>
  <si>
    <t xml:space="preserve"> Engineering</t>
  </si>
  <si>
    <t>E2-110</t>
  </si>
  <si>
    <t>CAPITAL OUTLAY</t>
  </si>
  <si>
    <t xml:space="preserve"> System Improvements</t>
  </si>
  <si>
    <t>E2-200</t>
  </si>
  <si>
    <t xml:space="preserve"> Water System Reserve</t>
  </si>
  <si>
    <t>E2-300</t>
  </si>
  <si>
    <t>E2-301</t>
  </si>
  <si>
    <t>E2-400</t>
  </si>
  <si>
    <t>E3-001</t>
  </si>
  <si>
    <t>E3-002</t>
  </si>
  <si>
    <t xml:space="preserve"> Audit</t>
  </si>
  <si>
    <t>E3-102</t>
  </si>
  <si>
    <t xml:space="preserve"> Street Lights</t>
  </si>
  <si>
    <t>E3-103</t>
  </si>
  <si>
    <t>E3-104</t>
  </si>
  <si>
    <t>E3-105</t>
  </si>
  <si>
    <t xml:space="preserve"> Survey-Engineering</t>
  </si>
  <si>
    <t>E3-106</t>
  </si>
  <si>
    <t xml:space="preserve"> Vehicle Maintenance-Repair-Fuel</t>
  </si>
  <si>
    <t>E3-107</t>
  </si>
  <si>
    <t>E3-108</t>
  </si>
  <si>
    <t>E3-200</t>
  </si>
  <si>
    <t>E3-250</t>
  </si>
  <si>
    <t xml:space="preserve"> To Vehicle Reserve</t>
  </si>
  <si>
    <t>E3-300</t>
  </si>
  <si>
    <t>E3-400</t>
  </si>
  <si>
    <t>Street Fund</t>
  </si>
  <si>
    <t xml:space="preserve"> Gas Tax Apportionment</t>
  </si>
  <si>
    <t xml:space="preserve">FORM </t>
  </si>
  <si>
    <t>RESOURCES AND REQUIREMENTS</t>
  </si>
  <si>
    <t>DESCRIPTION</t>
  </si>
  <si>
    <t xml:space="preserve">RESOURCES  </t>
  </si>
  <si>
    <t>40R-40</t>
  </si>
  <si>
    <t>40R-01</t>
  </si>
  <si>
    <t>40R-95</t>
  </si>
  <si>
    <t>REQUIREMENTS</t>
  </si>
  <si>
    <t>E4-001</t>
  </si>
  <si>
    <t>E4-002</t>
  </si>
  <si>
    <t>E4-100</t>
  </si>
  <si>
    <t>E4-200</t>
  </si>
  <si>
    <t>E4-300</t>
  </si>
  <si>
    <t>E4-400</t>
  </si>
  <si>
    <t>Total Material and Services</t>
  </si>
  <si>
    <t>E4-600</t>
  </si>
  <si>
    <t>E4-700</t>
  </si>
  <si>
    <t>E4-900</t>
  </si>
  <si>
    <t>General Fund</t>
  </si>
  <si>
    <t>LB-11</t>
  </si>
  <si>
    <t>RESERVE FUND</t>
  </si>
  <si>
    <t>Year this reserve fund will be reviewed to be continued or abolished.</t>
  </si>
  <si>
    <t>Date can not be more than 10 years after establishment.</t>
  </si>
  <si>
    <t>Vehicle Reserve Fund</t>
  </si>
  <si>
    <t>60R-01</t>
  </si>
  <si>
    <t>60R-02</t>
  </si>
  <si>
    <t>60R-03</t>
  </si>
  <si>
    <t>60R-04</t>
  </si>
  <si>
    <t>E6-600</t>
  </si>
  <si>
    <t>E6-700</t>
  </si>
  <si>
    <t>E7-200</t>
  </si>
  <si>
    <t>E7-300</t>
  </si>
  <si>
    <t>E7-400</t>
  </si>
  <si>
    <t>E7-500</t>
  </si>
  <si>
    <t>Water Reserve Fund</t>
  </si>
  <si>
    <t>This fund is authorized and established by resolution number</t>
  </si>
  <si>
    <t>80R-01</t>
  </si>
  <si>
    <t>E8-200</t>
  </si>
  <si>
    <t>Alternative Transportation Fund</t>
  </si>
  <si>
    <t>Construction and Repair of Civic Center Building</t>
  </si>
  <si>
    <t>9OR-01</t>
  </si>
  <si>
    <t>9OR-04</t>
  </si>
  <si>
    <t>E9-600</t>
  </si>
  <si>
    <t>10OR-01</t>
  </si>
  <si>
    <t>10OR-10</t>
  </si>
  <si>
    <t>10OR-11</t>
  </si>
  <si>
    <t>E10-100</t>
  </si>
  <si>
    <t>E10-150</t>
  </si>
  <si>
    <t>E10-500</t>
  </si>
  <si>
    <t>E10-550</t>
  </si>
  <si>
    <t>System Development Charges</t>
  </si>
  <si>
    <t>11OR-01</t>
  </si>
  <si>
    <t>11OR-10</t>
  </si>
  <si>
    <t>11OR-11</t>
  </si>
  <si>
    <t>E11-100</t>
  </si>
  <si>
    <t>E11-150</t>
  </si>
  <si>
    <t>E11-500</t>
  </si>
  <si>
    <t>E11-550</t>
  </si>
  <si>
    <t>PERSONAL SERVICES SUMMARY</t>
  </si>
  <si>
    <t>LB-40</t>
  </si>
  <si>
    <t>SUPPLEMENTAL INFORMATION</t>
  </si>
  <si>
    <t>SALARIES PAID FROM MORE THAN ONE SOURCE</t>
  </si>
  <si>
    <t>POSITION DESCRIPTION</t>
  </si>
  <si>
    <t>Detailed Salary</t>
  </si>
  <si>
    <t>No.</t>
  </si>
  <si>
    <t>Total</t>
  </si>
  <si>
    <t>of</t>
  </si>
  <si>
    <t>Salary</t>
  </si>
  <si>
    <t>Page</t>
  </si>
  <si>
    <t>Line</t>
  </si>
  <si>
    <t>Amount</t>
  </si>
  <si>
    <t>Emps</t>
  </si>
  <si>
    <t>City Recorder</t>
  </si>
  <si>
    <t>City Clerk</t>
  </si>
  <si>
    <t xml:space="preserve">Water Tech </t>
  </si>
  <si>
    <t xml:space="preserve"> General Fund </t>
  </si>
  <si>
    <t xml:space="preserve"> To ALT Fund (1% of Gas Tax Received)</t>
  </si>
  <si>
    <t>E9-103</t>
  </si>
  <si>
    <t>Total Salaries</t>
  </si>
  <si>
    <t>1OR-42</t>
  </si>
  <si>
    <t>E9-500</t>
  </si>
  <si>
    <t>E8-400</t>
  </si>
  <si>
    <t>Total Capital Outlay</t>
  </si>
  <si>
    <t>9OR-06</t>
  </si>
  <si>
    <t>E3-600</t>
  </si>
  <si>
    <t>E4-000</t>
  </si>
  <si>
    <t>Total Transfers and Contingencies</t>
  </si>
  <si>
    <t>TOTAL EXPENDITURES</t>
  </si>
  <si>
    <t>UNAPPROPRIATED ENDING FUND BALANCE</t>
  </si>
  <si>
    <t>E7-600</t>
  </si>
  <si>
    <t xml:space="preserve">                                                                   TOTAL</t>
  </si>
  <si>
    <t>Total Materials and Services</t>
  </si>
  <si>
    <t xml:space="preserve">   Total Transfers and Contingencies</t>
  </si>
  <si>
    <t>TRANSFERS FROM OTHER FUNDS</t>
  </si>
  <si>
    <t xml:space="preserve"> General Operating Contingency</t>
  </si>
  <si>
    <t xml:space="preserve"> Total resources</t>
  </si>
  <si>
    <t>E10-700</t>
  </si>
  <si>
    <t>E4-450</t>
  </si>
  <si>
    <t>This fund is authorized and established by Resolution number</t>
  </si>
  <si>
    <t xml:space="preserve"> Donations</t>
  </si>
  <si>
    <t xml:space="preserve"> Water Fund</t>
  </si>
  <si>
    <t xml:space="preserve"> Snow Plowing and Sanding</t>
  </si>
  <si>
    <t xml:space="preserve"> Interest Income</t>
  </si>
  <si>
    <t>Total Resources, except taxes to be levied</t>
  </si>
  <si>
    <t xml:space="preserve">                                    TOTAL RESOURCES</t>
  </si>
  <si>
    <t xml:space="preserve">                       MATERIALS AND SERVICES</t>
  </si>
  <si>
    <t xml:space="preserve">  REQUIREMENTS</t>
  </si>
  <si>
    <t xml:space="preserve">                                         Total Materials and Services</t>
  </si>
  <si>
    <t xml:space="preserve">                                CAPITAL OUTLAY</t>
  </si>
  <si>
    <t xml:space="preserve">                                  TRANSFERS </t>
  </si>
  <si>
    <t xml:space="preserve">                                TOTAL REQUIREMENTS</t>
  </si>
  <si>
    <t xml:space="preserve"> Working Capital (accrual basis)</t>
  </si>
  <si>
    <t xml:space="preserve">                              CAPITAL OUTLAY</t>
  </si>
  <si>
    <t xml:space="preserve"> RESERVED FOR FUTURE EXPENDITURE</t>
  </si>
  <si>
    <t xml:space="preserve">                                                   TOTAL EXPENDITURES</t>
  </si>
  <si>
    <t xml:space="preserve">                   UNAPPROPRIATED ENDING FUND BALANCE</t>
  </si>
  <si>
    <t xml:space="preserve">                                                                                                                                               TOTAL</t>
  </si>
  <si>
    <t xml:space="preserve">                           Total Materials and Services</t>
  </si>
  <si>
    <t xml:space="preserve">                            CAPITAL OUTLAY</t>
  </si>
  <si>
    <t xml:space="preserve">                               TOTAL EXPENDITURES</t>
  </si>
  <si>
    <t xml:space="preserve">                  UNAPPROPRIATED ENDING FUND BALANCE</t>
  </si>
  <si>
    <r>
      <t xml:space="preserve">                   </t>
    </r>
    <r>
      <rPr>
        <sz val="8"/>
        <rFont val="Arial"/>
        <family val="2"/>
      </rPr>
      <t xml:space="preserve"> </t>
    </r>
    <r>
      <rPr>
        <b/>
        <sz val="10"/>
        <rFont val="Arial"/>
        <family val="2"/>
      </rPr>
      <t xml:space="preserve">                                                        TOTAL</t>
    </r>
  </si>
  <si>
    <t xml:space="preserve">                                 TOTAL RESOURCES</t>
  </si>
  <si>
    <t xml:space="preserve"> Improvement Fee Reserve</t>
  </si>
  <si>
    <t xml:space="preserve"> RESERVED FOR FUTURE EXPENDITURES</t>
  </si>
  <si>
    <r>
      <t xml:space="preserve">                   </t>
    </r>
    <r>
      <rPr>
        <b/>
        <sz val="10"/>
        <rFont val="Arial"/>
        <family val="2"/>
      </rPr>
      <t xml:space="preserve">                                                         TOTAL</t>
    </r>
  </si>
  <si>
    <t>OTHER RESOURCES</t>
  </si>
  <si>
    <t xml:space="preserve"> Liquor Tax</t>
  </si>
  <si>
    <t xml:space="preserve">                                          TOTAL RESOURCES</t>
  </si>
  <si>
    <t xml:space="preserve"> Capital Outlay</t>
  </si>
  <si>
    <t xml:space="preserve"> Beginning Fund Balance:</t>
  </si>
  <si>
    <t xml:space="preserve"> FORECLOSED PROPERTY</t>
  </si>
  <si>
    <t xml:space="preserve"> Previously levied taxes estimated to be rcvd</t>
  </si>
  <si>
    <t xml:space="preserve"> Cigarette Tax</t>
  </si>
  <si>
    <t xml:space="preserve"> Administrative Fees</t>
  </si>
  <si>
    <t xml:space="preserve"> Franchise:  Electric</t>
  </si>
  <si>
    <t xml:space="preserve">                    Telephone</t>
  </si>
  <si>
    <t xml:space="preserve">                    Garbage</t>
  </si>
  <si>
    <t xml:space="preserve"> State Revenue Shares</t>
  </si>
  <si>
    <t xml:space="preserve"> Judicial Fines</t>
  </si>
  <si>
    <t xml:space="preserve"> General Fund</t>
  </si>
  <si>
    <t xml:space="preserve"> Cash on hand* (cash basis) or</t>
  </si>
  <si>
    <t xml:space="preserve"> Earnings from temporary investments</t>
  </si>
  <si>
    <t xml:space="preserve"> Transfer from General Fund</t>
  </si>
  <si>
    <t xml:space="preserve">                                   TOTAL RESOURCES</t>
  </si>
  <si>
    <t xml:space="preserve"> Sewer System Personnel</t>
  </si>
  <si>
    <t xml:space="preserve"> Payroll Expenses</t>
  </si>
  <si>
    <t xml:space="preserve">                                                    Total Personal Services</t>
  </si>
  <si>
    <t xml:space="preserve"> Administration Fees</t>
  </si>
  <si>
    <t xml:space="preserve"> Contract Services</t>
  </si>
  <si>
    <t xml:space="preserve">                                            Total Materials and Services</t>
  </si>
  <si>
    <t xml:space="preserve"> Contingency</t>
  </si>
  <si>
    <t xml:space="preserve"> Grant Funds</t>
  </si>
  <si>
    <t xml:space="preserve">                                  Total Transfers and Contingencies</t>
  </si>
  <si>
    <t xml:space="preserve">                             TOTAL EXPENDITURES</t>
  </si>
  <si>
    <t xml:space="preserve">                                                        TOTAL </t>
  </si>
  <si>
    <t xml:space="preserve">  Working Capital (accrual basis)</t>
  </si>
  <si>
    <t xml:space="preserve"> Total Resources, except taxes to be levied</t>
  </si>
  <si>
    <t xml:space="preserve">                                  TOTAL RESOURCES</t>
  </si>
  <si>
    <t xml:space="preserve">                              TOTAL REQUIREMENTS</t>
  </si>
  <si>
    <t xml:space="preserve"> Transferred from other Funds:  Water</t>
  </si>
  <si>
    <t xml:space="preserve">                                                    Street</t>
  </si>
  <si>
    <t xml:space="preserve">                                                    General</t>
  </si>
  <si>
    <t xml:space="preserve">                                             Total Materials and Services</t>
  </si>
  <si>
    <t xml:space="preserve">TRANSFERS </t>
  </si>
  <si>
    <t xml:space="preserve">                                                                 Total Transfers</t>
  </si>
  <si>
    <t xml:space="preserve">                                                           Total Capital Outlay </t>
  </si>
  <si>
    <t xml:space="preserve"> Transfer from other Funds:  Water</t>
  </si>
  <si>
    <t xml:space="preserve"> Capital Improvements</t>
  </si>
  <si>
    <t xml:space="preserve"> Operating Contingency</t>
  </si>
  <si>
    <t xml:space="preserve"> Transferred from other Funds:   Water</t>
  </si>
  <si>
    <t xml:space="preserve"> MATERIALS AND SERVICES</t>
  </si>
  <si>
    <t xml:space="preserve"> Systems Improvement</t>
  </si>
  <si>
    <t xml:space="preserve"> Reimbursement Fee Revenue</t>
  </si>
  <si>
    <t xml:space="preserve"> Improvement Fee Revenue</t>
  </si>
  <si>
    <t xml:space="preserve"> Reimbursement Fee Expenditures</t>
  </si>
  <si>
    <t xml:space="preserve"> Reimbursements Fee Reserves </t>
  </si>
  <si>
    <t xml:space="preserve"> Improvement Fee Expenditures</t>
  </si>
  <si>
    <t xml:space="preserve"> Improvements Fee Reserves</t>
  </si>
  <si>
    <t xml:space="preserve"> Reimbursement Fee Reserves </t>
  </si>
  <si>
    <t xml:space="preserve"> Transfer from TOT</t>
  </si>
  <si>
    <t>1OR-36</t>
  </si>
  <si>
    <t>3OR-33</t>
  </si>
  <si>
    <t>Transient Occupancy Tax (TOT)</t>
  </si>
  <si>
    <t>* Includes ending balance from prior year</t>
  </si>
  <si>
    <t>E11-600</t>
  </si>
  <si>
    <t xml:space="preserve"> Water Loan Construction Fund</t>
  </si>
  <si>
    <t>Total Transfers</t>
  </si>
  <si>
    <t>Transient Occupancy Tax</t>
  </si>
  <si>
    <t xml:space="preserve"> Transient Occupancy Tax</t>
  </si>
  <si>
    <t>12OR-10</t>
  </si>
  <si>
    <t>12OR-11</t>
  </si>
  <si>
    <t>E12-400</t>
  </si>
  <si>
    <t>E12-500</t>
  </si>
  <si>
    <t>E12-100</t>
  </si>
  <si>
    <t>Separate fund to manage Transient Occupancy Tax (TOT)</t>
  </si>
  <si>
    <t>3OR-01</t>
  </si>
  <si>
    <t>3OR-20</t>
  </si>
  <si>
    <t>3OR-30</t>
  </si>
  <si>
    <t>3OR-40</t>
  </si>
  <si>
    <t>12OR-01</t>
  </si>
  <si>
    <t>E12-700</t>
  </si>
  <si>
    <t>E8-500</t>
  </si>
  <si>
    <t xml:space="preserve"> Planning  </t>
  </si>
  <si>
    <t xml:space="preserve">  </t>
  </si>
  <si>
    <t xml:space="preserve"> Water Line Easements</t>
  </si>
  <si>
    <t>E7-250</t>
  </si>
  <si>
    <t>80R-20</t>
  </si>
  <si>
    <t>E12-107</t>
  </si>
  <si>
    <t>E7-450</t>
  </si>
  <si>
    <t>E12-108</t>
  </si>
  <si>
    <t>**Travel Salem Marketing</t>
  </si>
  <si>
    <t xml:space="preserve">**Tourism </t>
  </si>
  <si>
    <t xml:space="preserve">**RESERVED FOR FUTURE EXPENDITURES </t>
  </si>
  <si>
    <t>2OR-20</t>
  </si>
  <si>
    <t>2OR-21</t>
  </si>
  <si>
    <t>2OR-01</t>
  </si>
  <si>
    <t xml:space="preserve"> Transfer from other Funds: Water Construction</t>
  </si>
  <si>
    <t>7OR-05</t>
  </si>
  <si>
    <t>7OR-01</t>
  </si>
  <si>
    <t>7OR-02</t>
  </si>
  <si>
    <t>E12-600</t>
  </si>
  <si>
    <t xml:space="preserve">This fund is authorized and established by resolution / ordinance </t>
  </si>
  <si>
    <t xml:space="preserve">#381 on 6/10/03, Res. #498 on 4/19/12, Res. #512 on 1/8/13 </t>
  </si>
  <si>
    <t>for the following specified purpose: VEHICLE REPLACEMENT,</t>
  </si>
  <si>
    <t>VEHICULAR EQUIPMENT, OR MAJOR REPAIR</t>
  </si>
  <si>
    <t>E9-110</t>
  </si>
  <si>
    <t xml:space="preserve">bicycle paths allowing for  alternative forms of transportation   </t>
  </si>
  <si>
    <t xml:space="preserve">specified purpose: Creation of pedestrian trails, sidewalks and </t>
  </si>
  <si>
    <t xml:space="preserve">378 on7/1/2003 and continued on 4/9/2013 Res. # 515 for the following </t>
  </si>
  <si>
    <t xml:space="preserve"> Police</t>
  </si>
  <si>
    <t>E1-112</t>
  </si>
  <si>
    <t>Parks &amp; Recreation Reserve Fund</t>
  </si>
  <si>
    <t>(Formerly Civic Center Reserve Fund)</t>
  </si>
  <si>
    <t>9OR-08</t>
  </si>
  <si>
    <t xml:space="preserve"> Transferred from other Funds:  General</t>
  </si>
  <si>
    <t>E12-200</t>
  </si>
  <si>
    <t>**TOT Grant Fund</t>
  </si>
  <si>
    <t xml:space="preserve"> Parks &amp; Rec Fund</t>
  </si>
  <si>
    <t xml:space="preserve">                                            Total Capital Outlay</t>
  </si>
  <si>
    <t>E4-475</t>
  </si>
  <si>
    <t xml:space="preserve"> SCA ODOT Grant </t>
  </si>
  <si>
    <t xml:space="preserve"> ODOT SCA Grant - Paving    </t>
  </si>
  <si>
    <r>
      <t xml:space="preserve"> Grant Funds</t>
    </r>
    <r>
      <rPr>
        <sz val="9"/>
        <color indexed="10"/>
        <rFont val="Arial"/>
        <family val="2"/>
      </rPr>
      <t xml:space="preserve"> </t>
    </r>
    <r>
      <rPr>
        <sz val="9"/>
        <rFont val="Arial"/>
        <family val="2"/>
      </rPr>
      <t>Planning LCDC</t>
    </r>
  </si>
  <si>
    <t xml:space="preserve"> Vehicle/Equipment Purchase or Major Repair </t>
  </si>
  <si>
    <t xml:space="preserve">                                                         Total Capital Outlay</t>
  </si>
  <si>
    <t xml:space="preserve">                                          Total Material and Services</t>
  </si>
  <si>
    <t xml:space="preserve">                                                      Total Capital Outlay</t>
  </si>
  <si>
    <t>9OR-05</t>
  </si>
  <si>
    <t xml:space="preserve"> Recycling - Scrap Material </t>
  </si>
  <si>
    <t xml:space="preserve"> Transferred from other Funds:  TOT</t>
  </si>
  <si>
    <t xml:space="preserve">                                                            Total Resources </t>
  </si>
  <si>
    <r>
      <t xml:space="preserve">    </t>
    </r>
    <r>
      <rPr>
        <b/>
        <sz val="9"/>
        <rFont val="Arial"/>
        <family val="2"/>
      </rPr>
      <t xml:space="preserve">                                 TOTAL RESOURCES</t>
    </r>
  </si>
  <si>
    <t xml:space="preserve">                                                       Total Capital Outlay </t>
  </si>
  <si>
    <t xml:space="preserve">                                                         Total Resources </t>
  </si>
  <si>
    <t xml:space="preserve">                                   Total Materials and Services</t>
  </si>
  <si>
    <t xml:space="preserve">                                                    Total Capital Outlay </t>
  </si>
  <si>
    <t xml:space="preserve">                                                                            TOTAL</t>
  </si>
  <si>
    <t>Detailed Salary GF</t>
  </si>
  <si>
    <t>Detailed Salary SF</t>
  </si>
  <si>
    <t>Detailed Salary WF</t>
  </si>
  <si>
    <t xml:space="preserve">                                        Total Materials and Services</t>
  </si>
  <si>
    <t xml:space="preserve">                                                              Total Transfers</t>
  </si>
  <si>
    <t xml:space="preserve">                                                        Total Capital Outlay</t>
  </si>
  <si>
    <t>FTE</t>
  </si>
  <si>
    <t>E12-900</t>
  </si>
  <si>
    <t xml:space="preserve"> Parking Fees</t>
  </si>
  <si>
    <t>3OR-25</t>
  </si>
  <si>
    <t xml:space="preserve"> Grant Funds Feasibility Study  </t>
  </si>
  <si>
    <r>
      <t xml:space="preserve"> Legal  </t>
    </r>
    <r>
      <rPr>
        <sz val="9"/>
        <color rgb="FF0000CC"/>
        <rFont val="Arial"/>
        <family val="2"/>
      </rPr>
      <t xml:space="preserve"> </t>
    </r>
  </si>
  <si>
    <r>
      <t xml:space="preserve"> Maintenance &amp; Supplies </t>
    </r>
    <r>
      <rPr>
        <sz val="9"/>
        <color rgb="FF0000CC"/>
        <rFont val="Arial"/>
        <family val="2"/>
      </rPr>
      <t xml:space="preserve"> </t>
    </r>
  </si>
  <si>
    <r>
      <t xml:space="preserve"> Engineering </t>
    </r>
    <r>
      <rPr>
        <sz val="9"/>
        <color rgb="FF0000CC"/>
        <rFont val="Arial"/>
        <family val="2"/>
      </rPr>
      <t xml:space="preserve"> </t>
    </r>
  </si>
  <si>
    <r>
      <t xml:space="preserve">Grant Funds Feasibility Study </t>
    </r>
    <r>
      <rPr>
        <sz val="9"/>
        <color rgb="FFFF0000"/>
        <rFont val="Arial"/>
        <family val="2"/>
      </rPr>
      <t xml:space="preserve"> </t>
    </r>
  </si>
  <si>
    <t>E1-002</t>
  </si>
  <si>
    <t>E12-300</t>
  </si>
  <si>
    <t>Review Year: 2025</t>
  </si>
  <si>
    <t xml:space="preserve">402 on  June 14,2005 and resolution number 452 on </t>
  </si>
  <si>
    <t>This fund is authorized and established by resolution #401</t>
  </si>
  <si>
    <t xml:space="preserve">for the following specified purpose: Separate fund used </t>
  </si>
  <si>
    <t>to manage System Development  Charges for Street</t>
  </si>
  <si>
    <t>on June 14, 2005 and Resolution #540 on May 12, 2015</t>
  </si>
  <si>
    <t>This fund is authorized and established by Resolution #400</t>
  </si>
  <si>
    <t>to manage System Development Charges for Street</t>
  </si>
  <si>
    <t>for the following specified purpose:  Separate fund</t>
  </si>
  <si>
    <t xml:space="preserve">on June 14, 2005 and Resolution #541 on May 12, 2015 </t>
  </si>
  <si>
    <t>1OR-11</t>
  </si>
  <si>
    <t>1OR-25</t>
  </si>
  <si>
    <t xml:space="preserve"> Surplus Property Sold</t>
  </si>
  <si>
    <t>E1-204</t>
  </si>
  <si>
    <t>3OR-27</t>
  </si>
  <si>
    <t>3OR-42</t>
  </si>
  <si>
    <t>E3-205</t>
  </si>
  <si>
    <t xml:space="preserve"> CIS Claims: Reimbursements</t>
  </si>
  <si>
    <t>Administration</t>
  </si>
  <si>
    <t>Water Department</t>
  </si>
  <si>
    <t>Street Department</t>
  </si>
  <si>
    <t>Sewer Reserve Fund</t>
  </si>
  <si>
    <t>Review Year: 2027</t>
  </si>
  <si>
    <t>Planning and development of a municipal sewer system</t>
  </si>
  <si>
    <t xml:space="preserve"> Grant Funds MC Community Projects</t>
  </si>
  <si>
    <t>1OR-44</t>
  </si>
  <si>
    <t>PERSONNEL SERVICES</t>
  </si>
  <si>
    <t>Total Personnel Services</t>
  </si>
  <si>
    <t>2OR-62</t>
  </si>
  <si>
    <t>GRANT FUNDS</t>
  </si>
  <si>
    <t xml:space="preserve"> Public Works Labor </t>
  </si>
  <si>
    <r>
      <t xml:space="preserve"> Payroll Expenses and Benefits</t>
    </r>
    <r>
      <rPr>
        <i/>
        <sz val="8"/>
        <color rgb="FFFF0000"/>
        <rFont val="Arial"/>
        <family val="2"/>
      </rPr>
      <t xml:space="preserve"> </t>
    </r>
  </si>
  <si>
    <r>
      <t xml:space="preserve"> Street Maintenance-Supply </t>
    </r>
    <r>
      <rPr>
        <i/>
        <sz val="8"/>
        <color rgb="FFFF0000"/>
        <rFont val="Arial"/>
        <family val="2"/>
      </rPr>
      <t xml:space="preserve"> </t>
    </r>
  </si>
  <si>
    <t xml:space="preserve"> ODOT Quick-Fix Grant  </t>
  </si>
  <si>
    <t xml:space="preserve"> Transfer to General Fund</t>
  </si>
  <si>
    <t>9OR-20</t>
  </si>
  <si>
    <t xml:space="preserve"> Rent/Lease Fees</t>
  </si>
  <si>
    <t>9OR-22</t>
  </si>
  <si>
    <t xml:space="preserve"> Planning/Engineering</t>
  </si>
  <si>
    <t>SPECIAL FUND</t>
  </si>
  <si>
    <t>LB-10</t>
  </si>
  <si>
    <t xml:space="preserve"> ODOT Quick-Fix Grant </t>
  </si>
  <si>
    <t>Special Revenue Fund</t>
  </si>
  <si>
    <t>Review Year: 2028</t>
  </si>
  <si>
    <t>This fund is authorized and established by ordinance number 156 on 6/5/1998 (amended 6/14/05 Ord 202) and Resolution 434 on 4/8/2008 and 573 on 5/8/2018 for the following specific purpose:  WATER SYSTEM IMPROVEMENTS</t>
  </si>
  <si>
    <t>Contracted Services</t>
  </si>
  <si>
    <t>E9-400</t>
  </si>
  <si>
    <t>Park &amp; Recreation Fund</t>
  </si>
  <si>
    <t>15OR-01</t>
  </si>
  <si>
    <t>15OR-10</t>
  </si>
  <si>
    <t>15OR-11</t>
  </si>
  <si>
    <t>E15-100</t>
  </si>
  <si>
    <t>E15-150</t>
  </si>
  <si>
    <t>E15-500</t>
  </si>
  <si>
    <t>E15-550</t>
  </si>
  <si>
    <t>to manage System Development Charges for Parks</t>
  </si>
  <si>
    <t>SPECIAL PAYMENTS</t>
  </si>
  <si>
    <t xml:space="preserve">                                   Total Special Payments</t>
  </si>
  <si>
    <t>This fund is authorized and established by Resolution #575</t>
  </si>
  <si>
    <t xml:space="preserve">on June 12, 2018  </t>
  </si>
  <si>
    <t xml:space="preserve"> RESERVED FOR FUTURE</t>
  </si>
  <si>
    <t>E15-700</t>
  </si>
  <si>
    <t>1OR-60</t>
  </si>
  <si>
    <t xml:space="preserve"> City Maint. Building/Grounds</t>
  </si>
  <si>
    <r>
      <t xml:space="preserve"> Payroll Expenses and Benefits </t>
    </r>
    <r>
      <rPr>
        <sz val="9"/>
        <color rgb="FFFF0000"/>
        <rFont val="Arial"/>
        <family val="2"/>
      </rPr>
      <t xml:space="preserve"> </t>
    </r>
  </si>
  <si>
    <r>
      <t xml:space="preserve"> General Operating Contingency</t>
    </r>
    <r>
      <rPr>
        <sz val="9"/>
        <color rgb="FFFF0000"/>
        <rFont val="Arial"/>
        <family val="2"/>
      </rPr>
      <t xml:space="preserve">  </t>
    </r>
  </si>
  <si>
    <r>
      <t>UNAPPROPRIATED ENDING FUND BAL</t>
    </r>
    <r>
      <rPr>
        <sz val="8"/>
        <color rgb="FFFF0000"/>
        <rFont val="Arial"/>
        <family val="2"/>
      </rPr>
      <t xml:space="preserve">  </t>
    </r>
  </si>
  <si>
    <t xml:space="preserve"> Water Analysis</t>
  </si>
  <si>
    <t xml:space="preserve"> Donations  </t>
  </si>
  <si>
    <r>
      <t xml:space="preserve"> Park Maintenance  </t>
    </r>
    <r>
      <rPr>
        <sz val="9"/>
        <color rgb="FFFF0000"/>
        <rFont val="Arial"/>
        <family val="2"/>
      </rPr>
      <t xml:space="preserve"> </t>
    </r>
  </si>
  <si>
    <t xml:space="preserve">#563 on 6/10/035/9/2017 for the following specified purpose: </t>
  </si>
  <si>
    <r>
      <t>Relief Water Tech</t>
    </r>
    <r>
      <rPr>
        <sz val="9"/>
        <rFont val="Arial"/>
        <family val="2"/>
      </rPr>
      <t xml:space="preserve"> (Weekend/Hol. Water Rounds)</t>
    </r>
  </si>
  <si>
    <t>Review Year: 2029</t>
  </si>
  <si>
    <t>464 on 6/30/09 &amp; 595 on 5/14/19 for the following purpose:</t>
  </si>
  <si>
    <t>1OR-40</t>
  </si>
  <si>
    <t xml:space="preserve"> Grant Funds Firewise</t>
  </si>
  <si>
    <t>E1-114</t>
  </si>
  <si>
    <t xml:space="preserve">                              TOTAL  </t>
  </si>
  <si>
    <t>1OR-45</t>
  </si>
  <si>
    <t xml:space="preserve"> WaterSystem Improvement Proj Loan Pmts I</t>
  </si>
  <si>
    <t xml:space="preserve"> WaterSystem Improvement Proj Loan Pmts II</t>
  </si>
  <si>
    <t>E7-451</t>
  </si>
  <si>
    <t xml:space="preserve"> Beautification/Landscaping</t>
  </si>
  <si>
    <t>E9-107</t>
  </si>
  <si>
    <t xml:space="preserve">                                                         Total Debt Services</t>
  </si>
  <si>
    <t xml:space="preserve">                                DEBT SERVICES</t>
  </si>
  <si>
    <t xml:space="preserve"> Vehicle Maintenance</t>
  </si>
  <si>
    <t>E1-118</t>
  </si>
  <si>
    <t>OTHER INCOME/EXPENSES</t>
  </si>
  <si>
    <t>Various Agency Funds to help rebuild Detroit after the devastating wildfire of September 2020</t>
  </si>
  <si>
    <t>30OR-10</t>
  </si>
  <si>
    <t>30OR-20</t>
  </si>
  <si>
    <t>E30-100</t>
  </si>
  <si>
    <t xml:space="preserve">CIS Wildfire General </t>
  </si>
  <si>
    <t>CIS Wildfire Water</t>
  </si>
  <si>
    <t>CIS Wildfire General</t>
  </si>
  <si>
    <t>E30-200</t>
  </si>
  <si>
    <t>33OR-10</t>
  </si>
  <si>
    <t>E33-100</t>
  </si>
  <si>
    <t>MC Fire Recovery Transfer to GF</t>
  </si>
  <si>
    <t>MC Fire Recovery Transfer to WF</t>
  </si>
  <si>
    <t>E33-200</t>
  </si>
  <si>
    <t>MC Fire Recovery Transfer to Street SDC</t>
  </si>
  <si>
    <t>E33-300</t>
  </si>
  <si>
    <t>E33-500</t>
  </si>
  <si>
    <t>1OR-37</t>
  </si>
  <si>
    <t>Transfer from MC Fire Recovery</t>
  </si>
  <si>
    <t>2OR-63</t>
  </si>
  <si>
    <t>10OR-50</t>
  </si>
  <si>
    <t xml:space="preserve">FORM LB-1 </t>
  </si>
  <si>
    <t xml:space="preserve">                         NOTICE OF BUDGET HEARING               </t>
  </si>
  <si>
    <t>FINANCIAL SUMMARY - RESOURCES</t>
  </si>
  <si>
    <t>TOTAL OF ALL FUNDS</t>
  </si>
  <si>
    <t>Actual Amount</t>
  </si>
  <si>
    <t>Approved Budget</t>
  </si>
  <si>
    <t>Beginning Fund Balance/Net Working Capital</t>
  </si>
  <si>
    <t>Fees, Licenses, Permits, Fines, Assessments &amp; Other Service Charges</t>
  </si>
  <si>
    <t>Federal, State &amp; all Other Grants, Gifts, Allocations &amp; Donations</t>
  </si>
  <si>
    <t xml:space="preserve">Revenue from Bonds and Other Debt </t>
  </si>
  <si>
    <t>Interfund Transfers / Internal Service Reimbursements</t>
  </si>
  <si>
    <t>All Other Resources Except Current Year Property Taxes</t>
  </si>
  <si>
    <t>Current Year Property Taxes Estimated to be Received</t>
  </si>
  <si>
    <r>
      <t xml:space="preserve">     Total Resources</t>
    </r>
    <r>
      <rPr>
        <sz val="12"/>
        <rFont val="Calibri"/>
        <family val="2"/>
      </rPr>
      <t xml:space="preserve"> </t>
    </r>
  </si>
  <si>
    <t>FINANCIAL SUMMARY - REQUIREMENTS BY OBJECT CLASSIFICATION</t>
  </si>
  <si>
    <t>Personnel Services</t>
  </si>
  <si>
    <t>Materials and Services</t>
  </si>
  <si>
    <t>Capital Outlay</t>
  </si>
  <si>
    <t>Debt Service</t>
  </si>
  <si>
    <t>Interfund Transfers</t>
  </si>
  <si>
    <t>Contingencies</t>
  </si>
  <si>
    <t>Special Payments</t>
  </si>
  <si>
    <t>Unappropriated Ending Balance and Reserved for Future Expenditure</t>
  </si>
  <si>
    <r>
      <t xml:space="preserve">     </t>
    </r>
    <r>
      <rPr>
        <b/>
        <sz val="12"/>
        <rFont val="Calibri"/>
        <family val="2"/>
      </rPr>
      <t>Total Requirements</t>
    </r>
  </si>
  <si>
    <t>FINANCIAL SUMMARY - REQUIREMENTS AND FULL-TIME EQUIVALENT EMPLOYEES (FTE) BY ORGANIZATIONAL UNIT OR PROGRAM *</t>
  </si>
  <si>
    <r>
      <t>Name</t>
    </r>
    <r>
      <rPr>
        <sz val="12"/>
        <rFont val="Calibri"/>
        <family val="2"/>
      </rPr>
      <t xml:space="preserve"> of Organizational Unit or Program </t>
    </r>
  </si>
  <si>
    <r>
      <t xml:space="preserve">     FTE</t>
    </r>
    <r>
      <rPr>
        <sz val="12"/>
        <rFont val="Calibri"/>
        <family val="2"/>
      </rPr>
      <t xml:space="preserve"> for that unit or program</t>
    </r>
  </si>
  <si>
    <t xml:space="preserve">      FTE</t>
  </si>
  <si>
    <t xml:space="preserve">     FTE</t>
  </si>
  <si>
    <t>Not Allocated to Organizational Unit or Program</t>
  </si>
  <si>
    <t xml:space="preserve">     Total Requirements</t>
  </si>
  <si>
    <r>
      <t xml:space="preserve">           </t>
    </r>
    <r>
      <rPr>
        <b/>
        <sz val="12"/>
        <rFont val="Calibri"/>
        <family val="2"/>
      </rPr>
      <t>Total FTE</t>
    </r>
  </si>
  <si>
    <t>STATEMENT OF CHANGES IN ACTIVITIES and SOURCES OF FINANCING *</t>
  </si>
  <si>
    <t>PROPERTY TAX LEVIES</t>
  </si>
  <si>
    <t>Rate or Amount Imposed</t>
  </si>
  <si>
    <t>Rate or Amount Approved</t>
  </si>
  <si>
    <t xml:space="preserve"> Permanent Rate Levy      (rate limit  2.5894 per $1,000)</t>
  </si>
  <si>
    <t xml:space="preserve"> Local Option Levy</t>
  </si>
  <si>
    <t>0</t>
  </si>
  <si>
    <t xml:space="preserve"> Levy For General Obligation Bonds</t>
  </si>
  <si>
    <t>STATEMENT OF INDEBTEDNESS</t>
  </si>
  <si>
    <t>LONG TERM DEBT</t>
  </si>
  <si>
    <t xml:space="preserve">Estimated Debt Outstanding </t>
  </si>
  <si>
    <t xml:space="preserve">Estimated Debt Authorized, But </t>
  </si>
  <si>
    <t>on July 1.</t>
  </si>
  <si>
    <t xml:space="preserve"> Not Incurred on July 1</t>
  </si>
  <si>
    <t>General Obligation Bonds</t>
  </si>
  <si>
    <t>Other Bonds</t>
  </si>
  <si>
    <t>Other Borrowings</t>
  </si>
  <si>
    <t xml:space="preserve">     Total</t>
  </si>
  <si>
    <r>
      <t xml:space="preserve">* </t>
    </r>
    <r>
      <rPr>
        <sz val="12"/>
        <rFont val="Calibri"/>
        <family val="2"/>
      </rPr>
      <t>If more space is needed to complete any section of this form, insert lines (rows) on this sheet.  You may delete blank lines.</t>
    </r>
  </si>
  <si>
    <t>150-504-073-2 (Rev. 11-18)</t>
  </si>
  <si>
    <t>Wildfires devastated the City of Detroit in September 2020. Extensive rebuilding will be taking place over the next few fiscal years, with significant amounts coming from grants and insurance reimbursements to pay for that rebuilding.</t>
  </si>
  <si>
    <t xml:space="preserve">  $1.1521 per $1,000</t>
  </si>
  <si>
    <t>E9-104</t>
  </si>
  <si>
    <t>E1-205</t>
  </si>
  <si>
    <t>Transferred from MC Recover Fund</t>
  </si>
  <si>
    <t>9OR-11</t>
  </si>
  <si>
    <t>3OR-37</t>
  </si>
  <si>
    <t>E30-600</t>
  </si>
  <si>
    <t>30OR-50</t>
  </si>
  <si>
    <t xml:space="preserve"> Local Distribution Tax </t>
  </si>
  <si>
    <t>CORONA VIRUS STATE LOCAL FISCAL RECOVERY FUND</t>
  </si>
  <si>
    <t xml:space="preserve">                                                                                                                                                                                                            RESOLUTION 632</t>
  </si>
  <si>
    <t>30OR-70</t>
  </si>
  <si>
    <t>E30-700</t>
  </si>
  <si>
    <t>RESERVED FOR FUTURE EXPENDITURES</t>
  </si>
  <si>
    <t>Telephone:  503-854-3496</t>
  </si>
  <si>
    <t>Email:  detroit@wvi.com</t>
  </si>
  <si>
    <t>34OR-01</t>
  </si>
  <si>
    <t>E34-01</t>
  </si>
  <si>
    <t>2023-2024</t>
  </si>
  <si>
    <t>DONE</t>
  </si>
  <si>
    <t>E30-500</t>
  </si>
  <si>
    <r>
      <t>Note</t>
    </r>
    <r>
      <rPr>
        <sz val="10"/>
        <rFont val="Arial"/>
        <family val="2"/>
      </rPr>
      <t>: Total Salaries include projected OT (Recorder - 36 hours of OT and Clerk - 24 hours of OT. Water Tech: after hrs call-outs and emergencies- 24 hours of OT)</t>
    </r>
  </si>
  <si>
    <t>Transfer to Water Fund</t>
  </si>
  <si>
    <t>E11-800</t>
  </si>
  <si>
    <t xml:space="preserve"> Transfer from MC Fire Recovery</t>
  </si>
  <si>
    <t>Transfer from CIS Wildfire Water</t>
  </si>
  <si>
    <t>2OR-66</t>
  </si>
  <si>
    <t>Water Service Fees</t>
  </si>
  <si>
    <t>All Additional Fees</t>
  </si>
  <si>
    <t>Transfer from GF</t>
  </si>
  <si>
    <t>Contact:  Michelle Connor, City Recorder</t>
  </si>
  <si>
    <t>Budget For Fiscal Year 2024-2025</t>
  </si>
  <si>
    <t>SLFRF Funding</t>
  </si>
  <si>
    <t>Year 2022-2023</t>
  </si>
  <si>
    <t>E1-115</t>
  </si>
  <si>
    <t xml:space="preserve"> Community Center</t>
  </si>
  <si>
    <t>2OR-64</t>
  </si>
  <si>
    <t>2OR-65</t>
  </si>
  <si>
    <t>Transfer from SDC Water</t>
  </si>
  <si>
    <t>Transfer from SDC Street</t>
  </si>
  <si>
    <t>E2-150</t>
  </si>
  <si>
    <t>Wildfire CIS Expenditure</t>
  </si>
  <si>
    <t>E3-100</t>
  </si>
  <si>
    <t>Office Administration</t>
  </si>
  <si>
    <t>TRANSFERS</t>
  </si>
  <si>
    <t>E10-800</t>
  </si>
  <si>
    <t>E33-600</t>
  </si>
  <si>
    <t>E33-700</t>
  </si>
  <si>
    <t>MC Fire Recovery</t>
  </si>
  <si>
    <t xml:space="preserve">                                              Total Expenditures</t>
  </si>
  <si>
    <t xml:space="preserve">                                                    Street (1% of Gas Tax)</t>
  </si>
  <si>
    <t>Ordinance Officer</t>
  </si>
  <si>
    <t>E1-007</t>
  </si>
  <si>
    <t xml:space="preserve"> Park &amp; Recreation Fund</t>
  </si>
  <si>
    <t>MC - CPI Grant</t>
  </si>
  <si>
    <t>E1-145</t>
  </si>
  <si>
    <t>Maintenance II: Streets</t>
  </si>
  <si>
    <t>Maintenance I: Parks/Grounds/Buildings</t>
  </si>
  <si>
    <t xml:space="preserve"> Marion County CS - CPI</t>
  </si>
  <si>
    <t xml:space="preserve"> Transfer from Water Bills Paid</t>
  </si>
  <si>
    <t>Beautification</t>
  </si>
  <si>
    <t>Grants Planning LCDC</t>
  </si>
  <si>
    <t>1OR-35</t>
  </si>
  <si>
    <t>E2-304</t>
  </si>
  <si>
    <t>Review Year:   2033</t>
  </si>
  <si>
    <t xml:space="preserve">2023-2024 </t>
  </si>
  <si>
    <t>This Year 2024-2025</t>
  </si>
  <si>
    <t>Next Year 2025-2026</t>
  </si>
  <si>
    <t>Budget For Fiscal Year 2025-2026</t>
  </si>
  <si>
    <t>2024-2025</t>
  </si>
  <si>
    <t xml:space="preserve">    </t>
  </si>
  <si>
    <t>Budget Year 2025-2026</t>
  </si>
  <si>
    <t>Capital Project Fund</t>
  </si>
  <si>
    <t>(Water Loan Construction Fund; BB Conduits S18013)</t>
  </si>
  <si>
    <t>Year 2021-2022</t>
  </si>
  <si>
    <t>2022-2023</t>
  </si>
  <si>
    <t>OBDD Loan Funds</t>
  </si>
  <si>
    <t>13OR-10</t>
  </si>
  <si>
    <t>Total OBDD Resources</t>
  </si>
  <si>
    <t>Ziply Fiber BB Conduits Project</t>
  </si>
  <si>
    <t>13OR-50</t>
  </si>
  <si>
    <t>Total Ziply Fiber Resources Pass-Through</t>
  </si>
  <si>
    <t>CAPITAL OUTLAY WATER SYSTEM</t>
  </si>
  <si>
    <t xml:space="preserve">Design/ Engineering </t>
  </si>
  <si>
    <t>E13-100</t>
  </si>
  <si>
    <t>Construction</t>
  </si>
  <si>
    <t>E13-200</t>
  </si>
  <si>
    <t>Project Management</t>
  </si>
  <si>
    <t>E13-300</t>
  </si>
  <si>
    <t>Labor Standards</t>
  </si>
  <si>
    <t>E13-400</t>
  </si>
  <si>
    <t xml:space="preserve">                                              Total Capital Outlay Water System Project</t>
  </si>
  <si>
    <t>CAPITAL OUTLAY BROADBAND CONDUITS</t>
  </si>
  <si>
    <t>Broadband Construction</t>
  </si>
  <si>
    <t>E13-700</t>
  </si>
  <si>
    <t xml:space="preserve">                                              Total Capital Outlay BB Conduits Pass-Through</t>
  </si>
  <si>
    <t>ECWAG Grant</t>
  </si>
  <si>
    <t>FEMA</t>
  </si>
  <si>
    <t>MC Fire Recovery Transfer to Parks &amp; Rec</t>
  </si>
  <si>
    <t>MC Fire Recovery Transfer to SF</t>
  </si>
  <si>
    <t xml:space="preserve">Rebuilding Fund </t>
  </si>
  <si>
    <t>E30-300</t>
  </si>
  <si>
    <t>CIS Expense</t>
  </si>
  <si>
    <t>30OR-30</t>
  </si>
  <si>
    <t>Interest Income</t>
  </si>
  <si>
    <t>30OR-60</t>
  </si>
  <si>
    <t xml:space="preserve">**Grant Match </t>
  </si>
  <si>
    <t>9OR-09</t>
  </si>
  <si>
    <t>Grants - P&amp;R Master Plan</t>
  </si>
  <si>
    <t>CPI, Dust, Striping</t>
  </si>
  <si>
    <t>ARPA Grant SR2243</t>
  </si>
  <si>
    <t>Business Oregon Grants</t>
  </si>
  <si>
    <t>30OR-90</t>
  </si>
  <si>
    <t>E30-900</t>
  </si>
  <si>
    <t>E2-302</t>
  </si>
  <si>
    <t>3OR-31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</si>
</sst>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_(* #,##0.0_);_(* \(#,##0.0\);_(* &quot;-&quot;??_);_(@_)"/>
  </numFmts>
  <fonts count="50" x14ac:knownFonts="1">
    <font>
      <sz val="10"/>
      <name val="Arial"/>
    </font>
    <font>
      <sz val="10"/>
      <name val="Arial"/>
      <family val="2"/>
    </font>
    <font>
      <sz val="12"/>
      <name val="Arial"/>
      <family val="2"/>
    </font>
    <font>
      <sz val="10"/>
      <name val="Courier New"/>
      <family val="3"/>
    </font>
    <font>
      <b/>
      <sz val="12"/>
      <name val="Arial"/>
      <family val="2"/>
    </font>
    <font>
      <sz val="9"/>
      <name val="Arial"/>
      <family val="2"/>
    </font>
    <font>
      <sz val="10"/>
      <name val="Arial"/>
      <family val="2"/>
    </font>
    <font>
      <b/>
      <sz val="14"/>
      <name val="Arial"/>
      <family val="2"/>
    </font>
    <font>
      <b/>
      <sz val="10"/>
      <name val="Arial"/>
      <family val="2"/>
    </font>
    <font>
      <b/>
      <sz val="8"/>
      <name val="Arial"/>
      <family val="2"/>
    </font>
    <font>
      <sz val="8"/>
      <name val="Arial"/>
      <family val="2"/>
    </font>
    <font>
      <sz val="7"/>
      <name val="Arial"/>
      <family val="2"/>
    </font>
    <font>
      <b/>
      <sz val="10"/>
      <name val="Arial"/>
      <family val="2"/>
    </font>
    <font>
      <b/>
      <sz val="9"/>
      <name val="Arial"/>
      <family val="2"/>
    </font>
    <font>
      <sz val="8"/>
      <name val="Arial"/>
      <family val="2"/>
    </font>
    <font>
      <b/>
      <sz val="8"/>
      <name val="Arial"/>
      <family val="2"/>
    </font>
    <font>
      <sz val="8"/>
      <name val="Arial"/>
      <family val="2"/>
    </font>
    <font>
      <sz val="10"/>
      <name val="Arial"/>
      <family val="2"/>
    </font>
    <font>
      <b/>
      <sz val="11"/>
      <name val="Arial"/>
      <family val="2"/>
    </font>
    <font>
      <b/>
      <sz val="9"/>
      <name val="Arial"/>
      <family val="2"/>
    </font>
    <font>
      <b/>
      <sz val="12"/>
      <name val="Arial"/>
      <family val="2"/>
    </font>
    <font>
      <sz val="12"/>
      <name val="Arial"/>
      <family val="2"/>
    </font>
    <font>
      <sz val="7"/>
      <name val="Arial"/>
      <family val="2"/>
    </font>
    <font>
      <sz val="9"/>
      <name val="Arial"/>
      <family val="2"/>
    </font>
    <font>
      <sz val="10"/>
      <color indexed="10"/>
      <name val="Arial"/>
      <family val="2"/>
    </font>
    <font>
      <sz val="10"/>
      <color indexed="10"/>
      <name val="Arial"/>
      <family val="2"/>
    </font>
    <font>
      <sz val="8"/>
      <color indexed="10"/>
      <name val="Arial"/>
      <family val="2"/>
    </font>
    <font>
      <sz val="9"/>
      <color indexed="10"/>
      <name val="Arial"/>
      <family val="2"/>
    </font>
    <font>
      <u/>
      <sz val="10"/>
      <name val="Arial"/>
      <family val="2"/>
    </font>
    <font>
      <sz val="10"/>
      <color rgb="FFFF0000"/>
      <name val="Arial"/>
      <family val="2"/>
    </font>
    <font>
      <sz val="9"/>
      <color rgb="FFFF0000"/>
      <name val="Arial"/>
      <family val="2"/>
    </font>
    <font>
      <sz val="9"/>
      <color rgb="FF0000CC"/>
      <name val="Arial"/>
      <family val="2"/>
    </font>
    <font>
      <i/>
      <sz val="8"/>
      <color rgb="FFFF0000"/>
      <name val="Arial"/>
      <family val="2"/>
    </font>
    <font>
      <sz val="11"/>
      <name val="Arial"/>
      <family val="2"/>
    </font>
    <font>
      <sz val="8"/>
      <color rgb="FFFF0000"/>
      <name val="Arial"/>
      <family val="2"/>
    </font>
    <font>
      <sz val="8.5"/>
      <name val="Arial"/>
      <family val="2"/>
    </font>
    <font>
      <sz val="12"/>
      <color rgb="FFFF0000"/>
      <name val="Arial"/>
      <family val="2"/>
    </font>
    <font>
      <sz val="10"/>
      <name val="Arial"/>
      <family val="2"/>
    </font>
    <font>
      <b/>
      <sz val="12"/>
      <name val="Calibri"/>
      <family val="2"/>
      <scheme val="minor"/>
    </font>
    <font>
      <sz val="12"/>
      <name val="Calibri"/>
      <family val="2"/>
      <scheme val="minor"/>
    </font>
    <font>
      <sz val="12"/>
      <name val="Calibri"/>
      <family val="2"/>
    </font>
    <font>
      <b/>
      <sz val="12"/>
      <name val="Calibri"/>
      <family val="2"/>
    </font>
    <font>
      <sz val="18"/>
      <color rgb="FFFF0000"/>
      <name val="Arial"/>
      <family val="2"/>
    </font>
    <font>
      <sz val="9"/>
      <color theme="0"/>
      <name val="Arial"/>
      <family val="2"/>
    </font>
    <font>
      <sz val="9"/>
      <color theme="1"/>
      <name val="Arial"/>
      <family val="2"/>
    </font>
    <font>
      <sz val="8"/>
      <color theme="1"/>
      <name val="Arial"/>
      <family val="2"/>
    </font>
    <font>
      <sz val="9"/>
      <name val="Courier New"/>
      <family val="3"/>
    </font>
    <font>
      <sz val="9"/>
      <color indexed="81"/>
      <name val="Tahoma"/>
      <family val="2"/>
    </font>
    <font>
      <b/>
      <sz val="9"/>
      <color indexed="81"/>
      <name val="Tahoma"/>
      <family val="2"/>
    </font>
    <font>
      <b/>
      <sz val="9"/>
      <color rgb="FFFF0000"/>
      <name val="Arial"/>
      <family val="2"/>
    </font>
  </fonts>
  <fills count="10">
    <fill>
      <patternFill patternType="none"/>
    </fill>
    <fill>
      <patternFill patternType="gray125"/>
    </fill>
    <fill>
      <patternFill patternType="lightGray">
        <bgColor indexed="9"/>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lightGray">
        <bgColor theme="0"/>
      </patternFill>
    </fill>
    <fill>
      <patternFill patternType="solid">
        <fgColor theme="0"/>
        <bgColor indexed="9"/>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44" fontId="37" fillId="0" borderId="0" applyFont="0" applyFill="0" applyBorder="0" applyAlignment="0" applyProtection="0"/>
  </cellStyleXfs>
  <cellXfs count="622">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6" fillId="0" borderId="0" xfId="0" applyFont="1" applyAlignment="1" applyProtection="1">
      <alignment horizontal="right"/>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8" fillId="0" borderId="5" xfId="0" applyFont="1" applyBorder="1" applyAlignment="1" applyProtection="1">
      <alignment horizontal="center" vertical="center"/>
      <protection locked="0"/>
    </xf>
    <xf numFmtId="0" fontId="8" fillId="0" borderId="1" xfId="0" applyFont="1" applyBorder="1" applyProtection="1">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6" fillId="0" borderId="0" xfId="0" applyFont="1" applyAlignment="1" applyProtection="1">
      <alignment horizontal="center" vertical="center"/>
      <protection locked="0"/>
    </xf>
    <xf numFmtId="0" fontId="5" fillId="0" borderId="8" xfId="0" applyFont="1" applyBorder="1" applyProtection="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10" fillId="0" borderId="11" xfId="0" applyFont="1" applyBorder="1" applyAlignment="1" applyProtection="1">
      <alignment horizontal="center" vertical="top"/>
      <protection locked="0"/>
    </xf>
    <xf numFmtId="0" fontId="5" fillId="0" borderId="11" xfId="0" applyFont="1" applyBorder="1" applyProtection="1">
      <protection locked="0"/>
    </xf>
    <xf numFmtId="0" fontId="6" fillId="0" borderId="11" xfId="0" applyFont="1" applyBorder="1" applyAlignment="1" applyProtection="1">
      <alignment horizontal="center"/>
      <protection locked="0"/>
    </xf>
    <xf numFmtId="0" fontId="10" fillId="2" borderId="12" xfId="0" applyFont="1" applyFill="1" applyBorder="1" applyProtection="1">
      <protection locked="0"/>
    </xf>
    <xf numFmtId="0" fontId="10" fillId="0" borderId="12" xfId="0" applyFont="1" applyBorder="1" applyProtection="1">
      <protection locked="0"/>
    </xf>
    <xf numFmtId="0" fontId="10" fillId="0" borderId="0" xfId="0" applyFont="1" applyProtection="1">
      <protection locked="0"/>
    </xf>
    <xf numFmtId="0" fontId="5" fillId="0" borderId="12" xfId="0" applyFont="1" applyBorder="1" applyProtection="1">
      <protection locked="0"/>
    </xf>
    <xf numFmtId="0" fontId="10" fillId="0" borderId="12" xfId="0" applyFont="1" applyBorder="1" applyAlignment="1" applyProtection="1">
      <alignment horizontal="left"/>
      <protection locked="0"/>
    </xf>
    <xf numFmtId="0" fontId="5" fillId="0" borderId="12" xfId="0" applyFont="1" applyBorder="1" applyAlignment="1" applyProtection="1">
      <alignment horizontal="center"/>
      <protection locked="0"/>
    </xf>
    <xf numFmtId="0" fontId="8" fillId="0" borderId="0" xfId="0" applyFont="1" applyAlignment="1" applyProtection="1">
      <alignment horizontal="center"/>
      <protection locked="0"/>
    </xf>
    <xf numFmtId="0" fontId="6" fillId="0" borderId="9" xfId="0" applyFont="1" applyBorder="1" applyProtection="1">
      <protection locked="0"/>
    </xf>
    <xf numFmtId="0" fontId="6" fillId="0" borderId="9" xfId="0" applyFont="1" applyBorder="1" applyAlignment="1" applyProtection="1">
      <alignment horizontal="center" vertical="top"/>
      <protection locked="0"/>
    </xf>
    <xf numFmtId="0" fontId="6" fillId="0" borderId="4" xfId="0" applyFont="1" applyBorder="1" applyProtection="1">
      <protection locked="0"/>
    </xf>
    <xf numFmtId="0" fontId="10" fillId="0" borderId="13" xfId="0" applyFont="1" applyBorder="1" applyProtection="1">
      <protection locked="0"/>
    </xf>
    <xf numFmtId="0" fontId="6" fillId="0" borderId="1" xfId="0" applyFont="1" applyBorder="1" applyProtection="1">
      <protection locked="0"/>
    </xf>
    <xf numFmtId="0" fontId="10" fillId="0" borderId="7" xfId="0" applyFont="1" applyBorder="1" applyProtection="1">
      <protection locked="0"/>
    </xf>
    <xf numFmtId="0" fontId="5" fillId="0" borderId="7" xfId="0" applyFont="1" applyBorder="1" applyProtection="1">
      <protection locked="0"/>
    </xf>
    <xf numFmtId="0" fontId="6" fillId="0" borderId="8" xfId="0" applyFont="1" applyBorder="1" applyProtection="1">
      <protection locked="0"/>
    </xf>
    <xf numFmtId="0" fontId="6" fillId="0" borderId="11" xfId="0" applyFont="1" applyBorder="1" applyProtection="1">
      <protection locked="0"/>
    </xf>
    <xf numFmtId="0" fontId="10" fillId="0" borderId="14" xfId="0" applyFont="1" applyBorder="1" applyProtection="1">
      <protection locked="0"/>
    </xf>
    <xf numFmtId="0" fontId="6" fillId="2" borderId="12" xfId="0" applyFont="1" applyFill="1" applyBorder="1" applyProtection="1">
      <protection locked="0"/>
    </xf>
    <xf numFmtId="0" fontId="10" fillId="2" borderId="12" xfId="0" applyFont="1" applyFill="1" applyBorder="1" applyAlignment="1" applyProtection="1">
      <alignment horizontal="center"/>
      <protection locked="0"/>
    </xf>
    <xf numFmtId="0" fontId="10" fillId="0" borderId="12" xfId="0" applyFont="1" applyBorder="1" applyAlignment="1" applyProtection="1">
      <alignment horizontal="center"/>
      <protection locked="0"/>
    </xf>
    <xf numFmtId="0" fontId="6" fillId="0" borderId="12" xfId="0" applyFont="1" applyBorder="1" applyProtection="1">
      <protection locked="0"/>
    </xf>
    <xf numFmtId="0" fontId="5" fillId="0" borderId="2" xfId="0" applyFont="1" applyBorder="1" applyProtection="1">
      <protection locked="0"/>
    </xf>
    <xf numFmtId="0" fontId="10" fillId="0" borderId="11" xfId="0" applyFont="1" applyBorder="1" applyProtection="1">
      <protection locked="0"/>
    </xf>
    <xf numFmtId="0" fontId="10" fillId="3" borderId="12" xfId="0" applyFont="1" applyFill="1" applyBorder="1" applyProtection="1">
      <protection locked="0"/>
    </xf>
    <xf numFmtId="0" fontId="5" fillId="3" borderId="12" xfId="0" applyFont="1" applyFill="1" applyBorder="1" applyAlignment="1" applyProtection="1">
      <alignment horizontal="right"/>
      <protection locked="0"/>
    </xf>
    <xf numFmtId="0" fontId="10" fillId="0" borderId="0" xfId="0" applyFont="1" applyAlignment="1" applyProtection="1">
      <alignment horizontal="center"/>
      <protection locked="0"/>
    </xf>
    <xf numFmtId="0" fontId="5" fillId="0" borderId="0" xfId="0" applyFont="1" applyAlignment="1" applyProtection="1">
      <alignment horizontal="center"/>
      <protection locked="0"/>
    </xf>
    <xf numFmtId="0" fontId="10" fillId="0" borderId="9" xfId="0" applyFont="1" applyBorder="1" applyAlignment="1" applyProtection="1">
      <alignment horizontal="center"/>
      <protection locked="0"/>
    </xf>
    <xf numFmtId="0" fontId="10" fillId="0" borderId="9" xfId="0" applyFont="1" applyBorder="1" applyAlignment="1" applyProtection="1">
      <alignment horizontal="center" vertical="top"/>
      <protection locked="0"/>
    </xf>
    <xf numFmtId="0" fontId="8" fillId="0" borderId="5" xfId="0" applyFont="1" applyBorder="1" applyAlignment="1" applyProtection="1">
      <alignment horizontal="center"/>
      <protection locked="0"/>
    </xf>
    <xf numFmtId="0" fontId="10" fillId="0" borderId="8" xfId="0" applyFont="1" applyBorder="1" applyProtection="1">
      <protection locked="0"/>
    </xf>
    <xf numFmtId="0" fontId="5" fillId="0" borderId="1"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5" fillId="0" borderId="2" xfId="0" applyFont="1" applyBorder="1" applyAlignment="1" applyProtection="1">
      <alignment horizontal="right"/>
      <protection locked="0"/>
    </xf>
    <xf numFmtId="0" fontId="5" fillId="0" borderId="2" xfId="0" applyFont="1" applyBorder="1" applyAlignment="1" applyProtection="1">
      <alignment horizontal="left"/>
      <protection locked="0"/>
    </xf>
    <xf numFmtId="0" fontId="5" fillId="0" borderId="9"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0" fillId="0" borderId="14" xfId="0" applyFont="1" applyBorder="1" applyAlignment="1" applyProtection="1">
      <alignment horizontal="center" vertical="top"/>
      <protection locked="0"/>
    </xf>
    <xf numFmtId="0" fontId="5" fillId="0" borderId="4" xfId="0" applyFont="1" applyBorder="1" applyAlignment="1" applyProtection="1">
      <alignment horizontal="center"/>
      <protection locked="0"/>
    </xf>
    <xf numFmtId="0" fontId="10" fillId="2" borderId="2" xfId="0" applyFont="1" applyFill="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18" fillId="0" borderId="0" xfId="0" applyFont="1" applyAlignment="1" applyProtection="1">
      <alignment horizontal="left"/>
      <protection locked="0"/>
    </xf>
    <xf numFmtId="0" fontId="6" fillId="0" borderId="0" xfId="0" applyFont="1" applyAlignment="1" applyProtection="1">
      <alignment horizontal="left"/>
      <protection locked="0"/>
    </xf>
    <xf numFmtId="0" fontId="18" fillId="0" borderId="0" xfId="0" applyFont="1" applyAlignment="1" applyProtection="1">
      <alignment horizontal="center"/>
      <protection locked="0"/>
    </xf>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0" fontId="8" fillId="0" borderId="8"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5" fillId="2" borderId="12" xfId="0" applyFont="1" applyFill="1" applyBorder="1" applyProtection="1">
      <protection locked="0"/>
    </xf>
    <xf numFmtId="0" fontId="10" fillId="0" borderId="0" xfId="0" applyFont="1" applyAlignment="1" applyProtection="1">
      <alignment horizontal="left"/>
      <protection locked="0"/>
    </xf>
    <xf numFmtId="0" fontId="4" fillId="0" borderId="9" xfId="0" applyFont="1" applyBorder="1" applyAlignment="1" applyProtection="1">
      <alignment horizontal="center" vertical="top"/>
      <protection locked="0"/>
    </xf>
    <xf numFmtId="0" fontId="5" fillId="0" borderId="8"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15"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5" fillId="0" borderId="0" xfId="0" applyFont="1" applyAlignment="1" applyProtection="1">
      <alignment horizontal="left"/>
      <protection locked="0"/>
    </xf>
    <xf numFmtId="0" fontId="9" fillId="0" borderId="0" xfId="0" applyFont="1" applyAlignment="1" applyProtection="1">
      <alignment horizontal="left"/>
      <protection locked="0"/>
    </xf>
    <xf numFmtId="0" fontId="20" fillId="0" borderId="0" xfId="0" applyFont="1" applyAlignment="1" applyProtection="1">
      <alignment horizontal="center"/>
      <protection locked="0"/>
    </xf>
    <xf numFmtId="0" fontId="20" fillId="0" borderId="0" xfId="0" applyFont="1"/>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16" fillId="0" borderId="12" xfId="0" applyFont="1" applyBorder="1"/>
    <xf numFmtId="0" fontId="17" fillId="0" borderId="12" xfId="0" applyFont="1" applyBorder="1"/>
    <xf numFmtId="0" fontId="10" fillId="4" borderId="12" xfId="0" applyFont="1" applyFill="1" applyBorder="1" applyProtection="1">
      <protection locked="0"/>
    </xf>
    <xf numFmtId="0" fontId="23" fillId="0" borderId="12" xfId="0" applyFont="1" applyBorder="1" applyProtection="1">
      <protection locked="0"/>
    </xf>
    <xf numFmtId="0" fontId="23" fillId="0" borderId="12" xfId="0" applyFont="1" applyBorder="1" applyAlignment="1" applyProtection="1">
      <alignment horizontal="center"/>
      <protection locked="0"/>
    </xf>
    <xf numFmtId="0" fontId="23" fillId="0" borderId="1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49" fontId="10" fillId="0" borderId="0" xfId="0" applyNumberFormat="1" applyFont="1" applyAlignment="1" applyProtection="1">
      <alignment horizontal="left"/>
      <protection locked="0"/>
    </xf>
    <xf numFmtId="49" fontId="6" fillId="0" borderId="0" xfId="0" applyNumberFormat="1" applyFont="1" applyProtection="1">
      <protection locked="0"/>
    </xf>
    <xf numFmtId="0" fontId="19" fillId="0" borderId="12" xfId="0" applyFont="1" applyBorder="1" applyAlignment="1" applyProtection="1">
      <alignment horizontal="left"/>
      <protection locked="0"/>
    </xf>
    <xf numFmtId="0" fontId="10" fillId="0" borderId="12" xfId="0" applyFont="1" applyBorder="1" applyAlignment="1" applyProtection="1">
      <alignment horizontal="right"/>
      <protection locked="0"/>
    </xf>
    <xf numFmtId="0" fontId="15" fillId="0" borderId="12" xfId="0" applyFont="1" applyBorder="1" applyAlignment="1" applyProtection="1">
      <alignment horizontal="right"/>
      <protection locked="0"/>
    </xf>
    <xf numFmtId="0" fontId="19" fillId="0" borderId="12" xfId="0" applyFont="1" applyBorder="1" applyAlignment="1" applyProtection="1">
      <alignment horizontal="right"/>
      <protection locked="0"/>
    </xf>
    <xf numFmtId="0" fontId="10" fillId="0" borderId="2" xfId="0" applyFont="1" applyBorder="1" applyAlignment="1" applyProtection="1">
      <alignment horizontal="right"/>
      <protection locked="0"/>
    </xf>
    <xf numFmtId="0" fontId="19" fillId="0" borderId="2" xfId="0" applyFont="1" applyBorder="1" applyAlignment="1" applyProtection="1">
      <alignment horizontal="right"/>
      <protection locked="0"/>
    </xf>
    <xf numFmtId="0" fontId="12" fillId="0" borderId="12" xfId="0" applyFont="1" applyBorder="1" applyAlignment="1" applyProtection="1">
      <alignment horizontal="right"/>
      <protection locked="0"/>
    </xf>
    <xf numFmtId="0" fontId="17" fillId="0" borderId="12" xfId="0" applyFont="1" applyBorder="1" applyAlignment="1" applyProtection="1">
      <alignment horizontal="center" vertical="center"/>
      <protection locked="0"/>
    </xf>
    <xf numFmtId="49" fontId="8" fillId="0" borderId="12" xfId="0" applyNumberFormat="1" applyFont="1" applyBorder="1" applyAlignment="1" applyProtection="1">
      <alignment horizontal="right"/>
      <protection locked="0"/>
    </xf>
    <xf numFmtId="0" fontId="13" fillId="0" borderId="13"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4" xfId="0" applyFont="1" applyBorder="1" applyAlignment="1" applyProtection="1">
      <alignment horizontal="center"/>
      <protection locked="0"/>
    </xf>
    <xf numFmtId="0" fontId="6" fillId="0" borderId="7" xfId="0" applyFont="1" applyBorder="1" applyProtection="1">
      <protection locked="0"/>
    </xf>
    <xf numFmtId="0" fontId="26" fillId="0" borderId="12" xfId="0" applyFont="1" applyBorder="1" applyAlignment="1" applyProtection="1">
      <alignment horizontal="center"/>
      <protection locked="0"/>
    </xf>
    <xf numFmtId="0" fontId="5" fillId="0" borderId="0" xfId="0" applyFont="1" applyAlignment="1" applyProtection="1">
      <alignment horizontal="right"/>
      <protection locked="0"/>
    </xf>
    <xf numFmtId="0" fontId="17" fillId="0" borderId="0" xfId="0" applyFont="1"/>
    <xf numFmtId="0" fontId="0" fillId="0" borderId="0" xfId="0" applyProtection="1">
      <protection locked="0"/>
    </xf>
    <xf numFmtId="0" fontId="13" fillId="0" borderId="12" xfId="0" applyFont="1" applyBorder="1" applyAlignment="1" applyProtection="1">
      <alignment horizontal="center"/>
      <protection locked="0"/>
    </xf>
    <xf numFmtId="49" fontId="9" fillId="0" borderId="12" xfId="0" applyNumberFormat="1" applyFont="1" applyBorder="1" applyAlignment="1" applyProtection="1">
      <alignment horizontal="right"/>
      <protection locked="0"/>
    </xf>
    <xf numFmtId="0" fontId="1" fillId="0" borderId="12" xfId="0" applyFont="1" applyBorder="1" applyProtection="1">
      <protection locked="0"/>
    </xf>
    <xf numFmtId="0" fontId="1" fillId="0" borderId="12" xfId="0" applyFont="1" applyBorder="1" applyAlignment="1" applyProtection="1">
      <alignment horizontal="center"/>
      <protection locked="0"/>
    </xf>
    <xf numFmtId="0" fontId="1" fillId="0" borderId="12" xfId="0" applyFont="1" applyBorder="1"/>
    <xf numFmtId="0" fontId="10" fillId="0" borderId="12" xfId="0" applyFont="1" applyBorder="1"/>
    <xf numFmtId="0" fontId="1" fillId="0" borderId="0" xfId="0" applyFont="1"/>
    <xf numFmtId="0" fontId="2" fillId="0" borderId="0" xfId="0" applyFont="1" applyAlignment="1" applyProtection="1">
      <alignment horizontal="center"/>
      <protection locked="0"/>
    </xf>
    <xf numFmtId="0" fontId="1" fillId="0" borderId="0" xfId="0" applyFont="1" applyAlignment="1" applyProtection="1">
      <alignment wrapText="1"/>
      <protection locked="0"/>
    </xf>
    <xf numFmtId="0" fontId="10" fillId="0" borderId="5" xfId="0" applyFont="1" applyBorder="1" applyProtection="1">
      <protection locked="0"/>
    </xf>
    <xf numFmtId="0" fontId="1" fillId="0" borderId="0" xfId="0" applyFont="1" applyProtection="1">
      <protection locked="0"/>
    </xf>
    <xf numFmtId="0" fontId="5" fillId="0" borderId="12"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12" xfId="0" applyFont="1" applyBorder="1" applyAlignment="1" applyProtection="1">
      <alignment horizontal="left"/>
      <protection locked="0"/>
    </xf>
    <xf numFmtId="0" fontId="13" fillId="0" borderId="12" xfId="0" applyFont="1" applyBorder="1" applyAlignment="1" applyProtection="1">
      <alignment horizontal="right"/>
      <protection locked="0"/>
    </xf>
    <xf numFmtId="0" fontId="5" fillId="0" borderId="13" xfId="0" applyFont="1" applyBorder="1" applyAlignment="1" applyProtection="1">
      <alignment horizontal="left"/>
      <protection locked="0"/>
    </xf>
    <xf numFmtId="0" fontId="5" fillId="0" borderId="14" xfId="0" applyFont="1" applyBorder="1" applyAlignment="1" applyProtection="1">
      <alignment horizontal="center"/>
      <protection locked="0"/>
    </xf>
    <xf numFmtId="0" fontId="13" fillId="0" borderId="2" xfId="0" applyFont="1" applyBorder="1" applyAlignment="1" applyProtection="1">
      <alignment horizontal="right"/>
      <protection locked="0"/>
    </xf>
    <xf numFmtId="0" fontId="5" fillId="0" borderId="1" xfId="0" applyFont="1" applyBorder="1" applyProtection="1">
      <protection locked="0"/>
    </xf>
    <xf numFmtId="0" fontId="5" fillId="0" borderId="2" xfId="0" applyFont="1" applyBorder="1" applyAlignment="1" applyProtection="1">
      <alignment wrapText="1"/>
      <protection locked="0"/>
    </xf>
    <xf numFmtId="49" fontId="5" fillId="0" borderId="12" xfId="0" applyNumberFormat="1" applyFont="1" applyBorder="1" applyAlignment="1" applyProtection="1">
      <alignment horizontal="left"/>
      <protection locked="0"/>
    </xf>
    <xf numFmtId="49" fontId="5" fillId="0" borderId="12" xfId="0" applyNumberFormat="1" applyFont="1" applyBorder="1" applyAlignment="1" applyProtection="1">
      <alignment horizontal="right"/>
      <protection locked="0"/>
    </xf>
    <xf numFmtId="49" fontId="13" fillId="0" borderId="12" xfId="0" applyNumberFormat="1" applyFont="1" applyBorder="1" applyAlignment="1" applyProtection="1">
      <alignment horizontal="right"/>
      <protection locked="0"/>
    </xf>
    <xf numFmtId="49" fontId="5" fillId="0" borderId="12" xfId="0" applyNumberFormat="1" applyFont="1" applyBorder="1" applyAlignment="1" applyProtection="1">
      <alignment horizontal="center"/>
      <protection locked="0"/>
    </xf>
    <xf numFmtId="49" fontId="5" fillId="0" borderId="12" xfId="0" applyNumberFormat="1" applyFont="1" applyBorder="1" applyProtection="1">
      <protection locked="0"/>
    </xf>
    <xf numFmtId="0" fontId="8" fillId="0" borderId="12" xfId="0" applyFont="1" applyBorder="1"/>
    <xf numFmtId="0" fontId="9" fillId="0" borderId="12" xfId="0" applyFont="1" applyBorder="1"/>
    <xf numFmtId="49" fontId="5" fillId="0" borderId="0" xfId="0" applyNumberFormat="1" applyFont="1" applyAlignment="1" applyProtection="1">
      <alignment horizontal="right"/>
      <protection locked="0"/>
    </xf>
    <xf numFmtId="0" fontId="10" fillId="0" borderId="16" xfId="0" applyFont="1" applyBorder="1" applyProtection="1">
      <protection locked="0"/>
    </xf>
    <xf numFmtId="0" fontId="5" fillId="0" borderId="16" xfId="0" applyFont="1" applyBorder="1" applyProtection="1">
      <protection locked="0"/>
    </xf>
    <xf numFmtId="0" fontId="13" fillId="0" borderId="16" xfId="0" applyFont="1" applyBorder="1" applyAlignment="1" applyProtection="1">
      <alignment horizontal="right"/>
      <protection locked="0"/>
    </xf>
    <xf numFmtId="0" fontId="5" fillId="0" borderId="16" xfId="0" applyFont="1" applyBorder="1" applyAlignment="1" applyProtection="1">
      <alignment horizontal="center"/>
      <protection locked="0"/>
    </xf>
    <xf numFmtId="0" fontId="29" fillId="0" borderId="0" xfId="0" applyFont="1" applyAlignment="1" applyProtection="1">
      <alignment horizontal="center" vertical="center"/>
      <protection locked="0"/>
    </xf>
    <xf numFmtId="0" fontId="5" fillId="0" borderId="5" xfId="0" applyFont="1" applyBorder="1" applyProtection="1">
      <protection locked="0"/>
    </xf>
    <xf numFmtId="0" fontId="5" fillId="0" borderId="12" xfId="0" applyFont="1" applyBorder="1" applyAlignment="1" applyProtection="1">
      <alignment wrapText="1"/>
      <protection locked="0"/>
    </xf>
    <xf numFmtId="0" fontId="5" fillId="0" borderId="2" xfId="0" applyFont="1" applyBorder="1" applyAlignment="1" applyProtection="1">
      <alignment horizontal="left" wrapText="1"/>
      <protection locked="0"/>
    </xf>
    <xf numFmtId="0" fontId="5" fillId="0" borderId="11" xfId="0" applyFont="1" applyBorder="1" applyAlignment="1" applyProtection="1">
      <alignment horizontal="left"/>
      <protection locked="0"/>
    </xf>
    <xf numFmtId="1" fontId="5" fillId="0" borderId="0" xfId="0" applyNumberFormat="1" applyFont="1" applyProtection="1">
      <protection locked="0"/>
    </xf>
    <xf numFmtId="0" fontId="28" fillId="6" borderId="0" xfId="0" applyFont="1" applyFill="1"/>
    <xf numFmtId="0" fontId="0" fillId="6" borderId="0" xfId="0" applyFill="1"/>
    <xf numFmtId="0" fontId="5" fillId="3" borderId="11" xfId="0" applyFont="1" applyFill="1" applyBorder="1" applyAlignment="1" applyProtection="1">
      <alignment horizontal="right"/>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1" xfId="0" applyFont="1" applyBorder="1" applyProtection="1">
      <protection locked="0"/>
    </xf>
    <xf numFmtId="0" fontId="1" fillId="0" borderId="8"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2" borderId="12" xfId="0" applyFont="1" applyFill="1" applyBorder="1" applyProtection="1">
      <protection locked="0"/>
    </xf>
    <xf numFmtId="49" fontId="10" fillId="0" borderId="12" xfId="0" applyNumberFormat="1" applyFont="1" applyBorder="1" applyAlignment="1" applyProtection="1">
      <alignment horizontal="right"/>
      <protection locked="0"/>
    </xf>
    <xf numFmtId="0" fontId="13" fillId="0" borderId="12" xfId="0" applyFont="1" applyBorder="1" applyProtection="1">
      <protection locked="0"/>
    </xf>
    <xf numFmtId="49" fontId="5" fillId="0" borderId="4" xfId="0" applyNumberFormat="1" applyFont="1" applyBorder="1" applyAlignment="1" applyProtection="1">
      <alignment horizontal="right"/>
      <protection locked="0"/>
    </xf>
    <xf numFmtId="49" fontId="5" fillId="0" borderId="4" xfId="0" applyNumberFormat="1" applyFont="1" applyBorder="1" applyAlignment="1" applyProtection="1">
      <alignment horizontal="center"/>
      <protection locked="0"/>
    </xf>
    <xf numFmtId="49" fontId="13" fillId="0" borderId="12" xfId="0" applyNumberFormat="1" applyFont="1" applyBorder="1" applyAlignment="1" applyProtection="1">
      <alignment horizontal="left" wrapText="1"/>
      <protection locked="0"/>
    </xf>
    <xf numFmtId="0" fontId="35" fillId="0" borderId="12" xfId="0" applyFont="1" applyBorder="1" applyProtection="1">
      <protection locked="0"/>
    </xf>
    <xf numFmtId="0" fontId="10" fillId="0" borderId="12" xfId="0" applyFont="1" applyBorder="1" applyAlignment="1">
      <alignment horizontal="right"/>
    </xf>
    <xf numFmtId="0" fontId="36" fillId="0" borderId="0" xfId="0" applyFont="1" applyAlignment="1" applyProtection="1">
      <alignment horizontal="left"/>
      <protection locked="0"/>
    </xf>
    <xf numFmtId="0" fontId="5" fillId="0" borderId="0" xfId="0" applyFont="1"/>
    <xf numFmtId="49" fontId="9" fillId="0" borderId="2" xfId="0" applyNumberFormat="1" applyFont="1" applyBorder="1" applyAlignment="1" applyProtection="1">
      <alignment horizontal="right"/>
      <protection locked="0"/>
    </xf>
    <xf numFmtId="0" fontId="1" fillId="0" borderId="2" xfId="0" applyFont="1" applyBorder="1" applyAlignment="1" applyProtection="1">
      <alignment horizontal="center"/>
      <protection locked="0"/>
    </xf>
    <xf numFmtId="0" fontId="33" fillId="0" borderId="0" xfId="0" applyFont="1" applyAlignment="1" applyProtection="1">
      <alignment horizontal="center" wrapText="1"/>
      <protection locked="0"/>
    </xf>
    <xf numFmtId="49" fontId="9" fillId="0" borderId="12" xfId="0" applyNumberFormat="1" applyFont="1" applyBorder="1" applyAlignment="1" applyProtection="1">
      <alignment horizontal="left"/>
      <protection locked="0"/>
    </xf>
    <xf numFmtId="0" fontId="29" fillId="0" borderId="0" xfId="0" applyFont="1" applyProtection="1">
      <protection locked="0"/>
    </xf>
    <xf numFmtId="0" fontId="34" fillId="0" borderId="0" xfId="0" applyFont="1" applyAlignment="1" applyProtection="1">
      <alignment horizontal="center"/>
      <protection locked="0"/>
    </xf>
    <xf numFmtId="49" fontId="13" fillId="0" borderId="12" xfId="0" applyNumberFormat="1" applyFont="1" applyBorder="1" applyAlignment="1" applyProtection="1">
      <alignment horizontal="left"/>
      <protection locked="0"/>
    </xf>
    <xf numFmtId="9" fontId="6" fillId="0" borderId="0" xfId="0" applyNumberFormat="1" applyFont="1" applyProtection="1">
      <protection locked="0"/>
    </xf>
    <xf numFmtId="164" fontId="5" fillId="0" borderId="12" xfId="1" applyNumberFormat="1" applyFont="1" applyFill="1" applyBorder="1" applyAlignment="1" applyProtection="1">
      <alignment horizontal="right"/>
      <protection locked="0"/>
    </xf>
    <xf numFmtId="164" fontId="4" fillId="0" borderId="0" xfId="1" applyNumberFormat="1" applyFont="1" applyFill="1" applyBorder="1" applyAlignment="1" applyProtection="1">
      <alignment horizontal="center"/>
      <protection locked="0"/>
    </xf>
    <xf numFmtId="164" fontId="8"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164" fontId="6" fillId="0" borderId="9" xfId="1" applyNumberFormat="1" applyFont="1" applyFill="1" applyBorder="1" applyAlignment="1" applyProtection="1">
      <alignment horizontal="center" vertical="top"/>
      <protection locked="0"/>
    </xf>
    <xf numFmtId="164" fontId="24" fillId="0" borderId="13" xfId="1" applyNumberFormat="1" applyFont="1" applyFill="1" applyBorder="1" applyAlignment="1" applyProtection="1">
      <alignment horizontal="center" vertical="center"/>
      <protection locked="0"/>
    </xf>
    <xf numFmtId="164" fontId="10" fillId="0" borderId="8" xfId="1" applyNumberFormat="1" applyFont="1" applyFill="1" applyBorder="1" applyAlignment="1" applyProtection="1">
      <alignment horizontal="center"/>
      <protection locked="0"/>
    </xf>
    <xf numFmtId="164" fontId="10" fillId="0" borderId="11" xfId="1" applyNumberFormat="1" applyFont="1" applyFill="1" applyBorder="1" applyAlignment="1" applyProtection="1">
      <alignment horizontal="center" vertical="top"/>
      <protection locked="0"/>
    </xf>
    <xf numFmtId="164" fontId="10" fillId="2" borderId="12" xfId="1" applyNumberFormat="1" applyFont="1" applyFill="1" applyBorder="1" applyAlignment="1" applyProtection="1">
      <alignment horizontal="center"/>
      <protection locked="0"/>
    </xf>
    <xf numFmtId="164" fontId="5" fillId="2" borderId="12" xfId="1" applyNumberFormat="1" applyFont="1" applyFill="1" applyBorder="1" applyAlignment="1" applyProtection="1">
      <alignment horizontal="right"/>
      <protection locked="0"/>
    </xf>
    <xf numFmtId="164" fontId="5" fillId="0" borderId="1" xfId="1" applyNumberFormat="1" applyFont="1" applyFill="1" applyBorder="1" applyAlignment="1" applyProtection="1">
      <alignment horizontal="right"/>
      <protection locked="0"/>
    </xf>
    <xf numFmtId="164" fontId="5" fillId="0" borderId="12" xfId="1" applyNumberFormat="1" applyFont="1" applyFill="1" applyBorder="1" applyAlignment="1" applyProtection="1">
      <protection locked="0"/>
    </xf>
    <xf numFmtId="164" fontId="5" fillId="3" borderId="12" xfId="1" applyNumberFormat="1" applyFont="1" applyFill="1" applyBorder="1" applyAlignment="1" applyProtection="1">
      <alignment horizontal="right"/>
      <protection locked="0"/>
    </xf>
    <xf numFmtId="164" fontId="6" fillId="0" borderId="0" xfId="1" applyNumberFormat="1" applyFont="1" applyFill="1" applyBorder="1" applyAlignment="1" applyProtection="1">
      <protection locked="0"/>
    </xf>
    <xf numFmtId="164" fontId="8" fillId="0" borderId="9" xfId="1" applyNumberFormat="1" applyFont="1" applyFill="1" applyBorder="1" applyAlignment="1" applyProtection="1">
      <alignment horizontal="center" vertical="top"/>
      <protection locked="0"/>
    </xf>
    <xf numFmtId="164" fontId="2" fillId="0" borderId="4" xfId="1" applyNumberFormat="1" applyFont="1" applyFill="1" applyBorder="1" applyAlignment="1" applyProtection="1">
      <alignment horizontal="center"/>
      <protection locked="0"/>
    </xf>
    <xf numFmtId="164" fontId="10" fillId="0" borderId="1" xfId="1" applyNumberFormat="1" applyFont="1" applyFill="1" applyBorder="1" applyAlignment="1" applyProtection="1">
      <alignment horizontal="center"/>
      <protection locked="0"/>
    </xf>
    <xf numFmtId="164" fontId="3" fillId="0" borderId="0" xfId="1" applyNumberFormat="1" applyFont="1" applyFill="1" applyBorder="1" applyAlignment="1" applyProtection="1">
      <protection locked="0"/>
    </xf>
    <xf numFmtId="164" fontId="2" fillId="0" borderId="0" xfId="1" applyNumberFormat="1" applyFont="1" applyFill="1" applyBorder="1" applyAlignment="1" applyProtection="1">
      <protection locked="0"/>
    </xf>
    <xf numFmtId="164" fontId="36" fillId="0" borderId="0" xfId="1" applyNumberFormat="1" applyFont="1" applyFill="1" applyBorder="1" applyAlignment="1" applyProtection="1">
      <protection locked="0"/>
    </xf>
    <xf numFmtId="164" fontId="2" fillId="0" borderId="9" xfId="1" applyNumberFormat="1" applyFont="1" applyFill="1" applyBorder="1" applyAlignment="1" applyProtection="1">
      <protection locked="0"/>
    </xf>
    <xf numFmtId="164" fontId="2" fillId="0" borderId="3" xfId="1" applyNumberFormat="1" applyFont="1" applyFill="1" applyBorder="1" applyAlignment="1" applyProtection="1">
      <alignment horizontal="center"/>
      <protection locked="0"/>
    </xf>
    <xf numFmtId="164" fontId="5" fillId="0" borderId="5" xfId="1" applyNumberFormat="1" applyFont="1" applyFill="1" applyBorder="1" applyAlignment="1" applyProtection="1">
      <alignment horizontal="right"/>
      <protection locked="0"/>
    </xf>
    <xf numFmtId="164" fontId="4" fillId="0" borderId="0" xfId="1" applyNumberFormat="1" applyFont="1" applyFill="1" applyBorder="1" applyAlignment="1" applyProtection="1">
      <protection locked="0"/>
    </xf>
    <xf numFmtId="164" fontId="6" fillId="0" borderId="2" xfId="1" applyNumberFormat="1" applyFont="1" applyFill="1" applyBorder="1" applyAlignment="1" applyProtection="1">
      <alignment horizontal="center"/>
      <protection locked="0"/>
    </xf>
    <xf numFmtId="164" fontId="1" fillId="0" borderId="0" xfId="1" applyNumberFormat="1" applyFont="1" applyFill="1" applyBorder="1" applyAlignment="1" applyProtection="1">
      <protection locked="0"/>
    </xf>
    <xf numFmtId="164" fontId="2" fillId="0" borderId="0" xfId="1" applyNumberFormat="1" applyFont="1" applyFill="1" applyBorder="1" applyAlignment="1" applyProtection="1">
      <alignment horizontal="left"/>
      <protection locked="0"/>
    </xf>
    <xf numFmtId="164" fontId="4" fillId="0" borderId="0" xfId="1" applyNumberFormat="1" applyFont="1" applyFill="1" applyBorder="1" applyAlignment="1" applyProtection="1">
      <alignment horizontal="left"/>
      <protection locked="0"/>
    </xf>
    <xf numFmtId="164" fontId="6" fillId="0" borderId="2" xfId="1" applyNumberFormat="1" applyFont="1" applyFill="1" applyBorder="1" applyAlignment="1" applyProtection="1">
      <alignment horizontal="right"/>
      <protection locked="0"/>
    </xf>
    <xf numFmtId="164" fontId="10" fillId="2" borderId="12" xfId="1" applyNumberFormat="1" applyFont="1" applyFill="1" applyBorder="1" applyAlignment="1" applyProtection="1">
      <protection locked="0"/>
    </xf>
    <xf numFmtId="164" fontId="6" fillId="0" borderId="12" xfId="1" applyNumberFormat="1" applyFont="1" applyFill="1" applyBorder="1" applyAlignment="1" applyProtection="1">
      <protection locked="0"/>
    </xf>
    <xf numFmtId="164" fontId="5" fillId="0" borderId="11" xfId="1" applyNumberFormat="1" applyFont="1" applyFill="1" applyBorder="1" applyAlignment="1" applyProtection="1">
      <alignment horizontal="right"/>
      <protection locked="0"/>
    </xf>
    <xf numFmtId="164" fontId="5" fillId="2" borderId="12" xfId="1" applyNumberFormat="1" applyFont="1" applyFill="1" applyBorder="1" applyAlignment="1" applyProtection="1">
      <alignment horizontal="center"/>
      <protection locked="0"/>
    </xf>
    <xf numFmtId="164" fontId="36" fillId="0" borderId="0" xfId="1" applyNumberFormat="1" applyFont="1" applyFill="1" applyBorder="1" applyAlignment="1" applyProtection="1">
      <alignment horizontal="left"/>
      <protection locked="0"/>
    </xf>
    <xf numFmtId="164" fontId="6" fillId="0" borderId="9" xfId="1" applyNumberFormat="1" applyFont="1" applyFill="1" applyBorder="1" applyAlignment="1" applyProtection="1">
      <alignment horizontal="center" vertical="center"/>
      <protection locked="0"/>
    </xf>
    <xf numFmtId="164" fontId="10" fillId="0" borderId="6" xfId="1" applyNumberFormat="1" applyFont="1" applyFill="1" applyBorder="1" applyAlignment="1" applyProtection="1">
      <alignment horizontal="center"/>
      <protection locked="0"/>
    </xf>
    <xf numFmtId="164" fontId="10" fillId="0" borderId="10" xfId="1" applyNumberFormat="1" applyFont="1" applyFill="1" applyBorder="1" applyAlignment="1" applyProtection="1">
      <alignment horizontal="center" vertical="top"/>
      <protection locked="0"/>
    </xf>
    <xf numFmtId="164" fontId="6" fillId="0" borderId="14" xfId="1" applyNumberFormat="1" applyFont="1" applyFill="1" applyBorder="1" applyAlignment="1" applyProtection="1">
      <alignment horizontal="center" vertical="center"/>
      <protection locked="0"/>
    </xf>
    <xf numFmtId="164" fontId="5" fillId="2" borderId="11" xfId="1" applyNumberFormat="1" applyFont="1" applyFill="1" applyBorder="1" applyAlignment="1" applyProtection="1">
      <alignment horizontal="right"/>
      <protection locked="0"/>
    </xf>
    <xf numFmtId="164" fontId="8" fillId="0" borderId="0" xfId="1" applyNumberFormat="1" applyFont="1" applyFill="1" applyBorder="1" applyAlignment="1" applyProtection="1">
      <alignment horizontal="left"/>
      <protection locked="0"/>
    </xf>
    <xf numFmtId="164" fontId="13" fillId="0" borderId="0" xfId="1" applyNumberFormat="1" applyFont="1" applyFill="1" applyBorder="1" applyAlignment="1" applyProtection="1">
      <alignment horizontal="center"/>
      <protection locked="0"/>
    </xf>
    <xf numFmtId="164" fontId="5" fillId="0" borderId="0" xfId="1" applyNumberFormat="1" applyFont="1" applyFill="1" applyBorder="1" applyAlignment="1" applyProtection="1">
      <alignment horizontal="center"/>
      <protection locked="0"/>
    </xf>
    <xf numFmtId="164" fontId="5" fillId="0" borderId="9" xfId="1" applyNumberFormat="1" applyFont="1" applyFill="1" applyBorder="1" applyAlignment="1" applyProtection="1">
      <alignment horizontal="center" vertical="top"/>
      <protection locked="0"/>
    </xf>
    <xf numFmtId="164" fontId="5" fillId="0" borderId="14" xfId="1" applyNumberFormat="1" applyFont="1" applyFill="1" applyBorder="1" applyAlignment="1" applyProtection="1">
      <alignment horizontal="center" vertical="center"/>
      <protection locked="0"/>
    </xf>
    <xf numFmtId="164" fontId="5" fillId="0" borderId="1" xfId="1" applyNumberFormat="1" applyFont="1" applyFill="1" applyBorder="1" applyAlignment="1" applyProtection="1">
      <alignment horizontal="center"/>
      <protection locked="0"/>
    </xf>
    <xf numFmtId="164" fontId="5" fillId="0" borderId="11" xfId="1" applyNumberFormat="1" applyFont="1" applyFill="1" applyBorder="1" applyAlignment="1" applyProtection="1">
      <alignment horizontal="center" vertical="top"/>
      <protection locked="0"/>
    </xf>
    <xf numFmtId="164" fontId="5" fillId="0" borderId="0" xfId="1" applyNumberFormat="1" applyFont="1" applyFill="1" applyBorder="1" applyAlignment="1" applyProtection="1">
      <protection locked="0"/>
    </xf>
    <xf numFmtId="164" fontId="6" fillId="0" borderId="0" xfId="1" applyNumberFormat="1" applyFont="1" applyFill="1" applyBorder="1" applyAlignment="1" applyProtection="1">
      <alignment horizontal="left"/>
      <protection locked="0"/>
    </xf>
    <xf numFmtId="164" fontId="10" fillId="0" borderId="0" xfId="1" applyNumberFormat="1" applyFont="1" applyFill="1" applyBorder="1" applyAlignment="1" applyProtection="1">
      <alignment horizontal="left"/>
      <protection locked="0"/>
    </xf>
    <xf numFmtId="164" fontId="10" fillId="0" borderId="0" xfId="1" applyNumberFormat="1" applyFont="1" applyFill="1" applyBorder="1" applyAlignment="1" applyProtection="1">
      <alignment horizontal="center"/>
      <protection locked="0"/>
    </xf>
    <xf numFmtId="164" fontId="6" fillId="0" borderId="4" xfId="1" applyNumberFormat="1" applyFont="1" applyFill="1" applyBorder="1" applyAlignment="1" applyProtection="1">
      <alignment horizontal="center"/>
      <protection locked="0"/>
    </xf>
    <xf numFmtId="164" fontId="26" fillId="0" borderId="12" xfId="1" applyNumberFormat="1" applyFont="1" applyFill="1" applyBorder="1" applyAlignment="1" applyProtection="1">
      <alignment horizontal="center"/>
      <protection locked="0"/>
    </xf>
    <xf numFmtId="164" fontId="5" fillId="2" borderId="12" xfId="1" applyNumberFormat="1" applyFont="1" applyFill="1" applyBorder="1" applyAlignment="1" applyProtection="1">
      <protection locked="0"/>
    </xf>
    <xf numFmtId="164" fontId="10" fillId="5" borderId="0" xfId="1" applyNumberFormat="1" applyFont="1" applyFill="1" applyBorder="1" applyAlignment="1" applyProtection="1">
      <alignment horizontal="left"/>
      <protection locked="0"/>
    </xf>
    <xf numFmtId="164" fontId="11" fillId="0" borderId="0" xfId="1" applyNumberFormat="1" applyFont="1" applyFill="1" applyBorder="1" applyAlignment="1" applyProtection="1">
      <alignment horizontal="left"/>
      <protection locked="0"/>
    </xf>
    <xf numFmtId="164" fontId="10" fillId="0" borderId="11" xfId="1" applyNumberFormat="1" applyFont="1" applyFill="1" applyBorder="1" applyAlignment="1" applyProtection="1">
      <alignment horizontal="center"/>
      <protection locked="0"/>
    </xf>
    <xf numFmtId="164" fontId="0" fillId="0" borderId="12" xfId="1" applyNumberFormat="1" applyFont="1" applyFill="1" applyBorder="1" applyAlignment="1" applyProtection="1">
      <protection locked="0"/>
    </xf>
    <xf numFmtId="164" fontId="29" fillId="0" borderId="0" xfId="1" applyNumberFormat="1" applyFont="1" applyFill="1" applyBorder="1" applyAlignment="1" applyProtection="1">
      <alignment horizontal="left"/>
      <protection locked="0"/>
    </xf>
    <xf numFmtId="164" fontId="11" fillId="0" borderId="0" xfId="1" applyNumberFormat="1" applyFont="1" applyFill="1" applyBorder="1" applyAlignment="1" applyProtection="1">
      <alignment horizontal="center"/>
      <protection locked="0"/>
    </xf>
    <xf numFmtId="164" fontId="10" fillId="2" borderId="2" xfId="1" applyNumberFormat="1" applyFont="1" applyFill="1" applyBorder="1" applyAlignment="1" applyProtection="1">
      <alignment horizontal="center"/>
      <protection locked="0"/>
    </xf>
    <xf numFmtId="164" fontId="8" fillId="0" borderId="12" xfId="1" applyNumberFormat="1" applyFont="1" applyFill="1" applyBorder="1" applyAlignment="1" applyProtection="1">
      <protection locked="0"/>
    </xf>
    <xf numFmtId="164" fontId="11" fillId="5" borderId="0" xfId="1" applyNumberFormat="1" applyFont="1" applyFill="1" applyBorder="1" applyAlignment="1" applyProtection="1">
      <alignment horizontal="left"/>
      <protection locked="0"/>
    </xf>
    <xf numFmtId="164" fontId="5" fillId="7" borderId="12" xfId="1" applyNumberFormat="1" applyFont="1" applyFill="1" applyBorder="1" applyAlignment="1" applyProtection="1">
      <protection locked="0"/>
    </xf>
    <xf numFmtId="164" fontId="0" fillId="0" borderId="0" xfId="1" applyNumberFormat="1" applyFont="1"/>
    <xf numFmtId="164" fontId="6" fillId="0" borderId="3" xfId="1" applyNumberFormat="1" applyFont="1" applyFill="1" applyBorder="1" applyAlignment="1" applyProtection="1">
      <alignment horizontal="center"/>
      <protection locked="0"/>
    </xf>
    <xf numFmtId="164" fontId="6" fillId="0" borderId="16" xfId="1" applyNumberFormat="1" applyFont="1" applyFill="1" applyBorder="1" applyAlignment="1" applyProtection="1">
      <protection locked="0"/>
    </xf>
    <xf numFmtId="164" fontId="5" fillId="0" borderId="11" xfId="1" applyNumberFormat="1" applyFont="1" applyFill="1" applyBorder="1" applyAlignment="1" applyProtection="1">
      <protection locked="0"/>
    </xf>
    <xf numFmtId="164" fontId="5" fillId="0" borderId="0" xfId="1" applyNumberFormat="1" applyFont="1" applyFill="1" applyBorder="1" applyAlignment="1" applyProtection="1">
      <alignment horizontal="left"/>
      <protection locked="0"/>
    </xf>
    <xf numFmtId="164" fontId="5" fillId="0" borderId="8" xfId="1" applyNumberFormat="1" applyFont="1" applyFill="1" applyBorder="1" applyAlignment="1" applyProtection="1">
      <alignment horizontal="center"/>
      <protection locked="0"/>
    </xf>
    <xf numFmtId="164" fontId="5" fillId="0" borderId="11" xfId="1" applyNumberFormat="1" applyFont="1" applyFill="1" applyBorder="1" applyAlignment="1" applyProtection="1">
      <alignment horizontal="center"/>
      <protection locked="0"/>
    </xf>
    <xf numFmtId="164" fontId="30" fillId="0" borderId="0" xfId="1" applyNumberFormat="1" applyFont="1" applyFill="1" applyBorder="1" applyAlignment="1" applyProtection="1">
      <alignment horizontal="left"/>
      <protection locked="0"/>
    </xf>
    <xf numFmtId="164" fontId="5" fillId="0" borderId="4" xfId="1" applyNumberFormat="1" applyFont="1" applyFill="1" applyBorder="1" applyAlignment="1" applyProtection="1">
      <alignment horizontal="center"/>
      <protection locked="0"/>
    </xf>
    <xf numFmtId="164" fontId="27" fillId="0" borderId="12" xfId="1" applyNumberFormat="1" applyFont="1" applyFill="1" applyBorder="1" applyAlignment="1" applyProtection="1">
      <alignment horizontal="center"/>
      <protection locked="0"/>
    </xf>
    <xf numFmtId="164" fontId="5" fillId="0" borderId="3" xfId="1" applyNumberFormat="1" applyFont="1" applyFill="1" applyBorder="1" applyAlignment="1" applyProtection="1">
      <alignment horizontal="center"/>
      <protection locked="0"/>
    </xf>
    <xf numFmtId="164" fontId="5" fillId="0" borderId="2" xfId="1" applyNumberFormat="1" applyFont="1" applyFill="1" applyBorder="1" applyAlignment="1" applyProtection="1">
      <alignment horizontal="center"/>
      <protection locked="0"/>
    </xf>
    <xf numFmtId="164" fontId="5" fillId="0" borderId="12" xfId="1" applyNumberFormat="1" applyFont="1" applyFill="1" applyBorder="1"/>
    <xf numFmtId="164" fontId="5" fillId="0" borderId="16" xfId="1" applyNumberFormat="1" applyFont="1" applyFill="1" applyBorder="1" applyAlignment="1" applyProtection="1">
      <protection locked="0"/>
    </xf>
    <xf numFmtId="164" fontId="13" fillId="0" borderId="12" xfId="1" applyNumberFormat="1" applyFont="1" applyFill="1" applyBorder="1" applyAlignment="1" applyProtection="1">
      <protection locked="0"/>
    </xf>
    <xf numFmtId="164" fontId="1" fillId="0" borderId="0" xfId="1" applyNumberFormat="1" applyFont="1" applyFill="1" applyBorder="1" applyAlignment="1" applyProtection="1">
      <alignment horizontal="left"/>
      <protection locked="0"/>
    </xf>
    <xf numFmtId="164" fontId="1" fillId="0" borderId="4" xfId="1" applyNumberFormat="1" applyFont="1" applyFill="1" applyBorder="1" applyAlignment="1" applyProtection="1">
      <alignment horizontal="center"/>
      <protection locked="0"/>
    </xf>
    <xf numFmtId="164" fontId="10" fillId="0" borderId="12" xfId="1" applyNumberFormat="1" applyFont="1" applyFill="1" applyBorder="1" applyAlignment="1" applyProtection="1">
      <protection locked="0"/>
    </xf>
    <xf numFmtId="164" fontId="22" fillId="0" borderId="1" xfId="1" applyNumberFormat="1" applyFont="1" applyBorder="1" applyAlignment="1">
      <alignment horizontal="center" vertical="center"/>
    </xf>
    <xf numFmtId="164" fontId="22" fillId="0" borderId="8" xfId="1" applyNumberFormat="1" applyFont="1" applyBorder="1" applyAlignment="1">
      <alignment horizontal="center" vertical="center"/>
    </xf>
    <xf numFmtId="164" fontId="22" fillId="0" borderId="11" xfId="1" applyNumberFormat="1" applyFont="1" applyBorder="1" applyAlignment="1">
      <alignment horizontal="center" vertical="center"/>
    </xf>
    <xf numFmtId="164" fontId="10" fillId="0" borderId="12" xfId="1" applyNumberFormat="1" applyFont="1" applyBorder="1" applyAlignment="1">
      <alignment horizontal="right"/>
    </xf>
    <xf numFmtId="164" fontId="9" fillId="0" borderId="12" xfId="1" applyNumberFormat="1" applyFont="1" applyBorder="1" applyAlignment="1">
      <alignment horizontal="right"/>
    </xf>
    <xf numFmtId="164" fontId="16" fillId="0" borderId="12" xfId="1" applyNumberFormat="1" applyFont="1" applyBorder="1"/>
    <xf numFmtId="164" fontId="1" fillId="6" borderId="0" xfId="1" applyNumberFormat="1" applyFont="1" applyFill="1"/>
    <xf numFmtId="164" fontId="10" fillId="0" borderId="12" xfId="1" applyNumberFormat="1" applyFont="1" applyBorder="1"/>
    <xf numFmtId="164" fontId="9" fillId="0" borderId="12" xfId="1" applyNumberFormat="1" applyFont="1" applyBorder="1"/>
    <xf numFmtId="164" fontId="0" fillId="6" borderId="0" xfId="1" applyNumberFormat="1" applyFont="1" applyFill="1"/>
    <xf numFmtId="164" fontId="12" fillId="0" borderId="0" xfId="1" applyNumberFormat="1" applyFont="1"/>
    <xf numFmtId="164" fontId="1" fillId="0" borderId="0" xfId="1" applyNumberFormat="1" applyFont="1"/>
    <xf numFmtId="164" fontId="10" fillId="0" borderId="12" xfId="1" applyNumberFormat="1" applyFont="1" applyFill="1" applyBorder="1"/>
    <xf numFmtId="164" fontId="1" fillId="0" borderId="3" xfId="1" applyNumberFormat="1" applyFont="1" applyFill="1" applyBorder="1" applyAlignment="1" applyProtection="1">
      <alignment horizontal="center"/>
      <protection locked="0"/>
    </xf>
    <xf numFmtId="164" fontId="1" fillId="0" borderId="2" xfId="1" applyNumberFormat="1" applyFont="1" applyFill="1" applyBorder="1" applyAlignment="1" applyProtection="1">
      <alignment horizontal="center"/>
      <protection locked="0"/>
    </xf>
    <xf numFmtId="164" fontId="27" fillId="0" borderId="12" xfId="1" applyNumberFormat="1" applyFont="1" applyFill="1" applyBorder="1" applyAlignment="1" applyProtection="1">
      <protection locked="0"/>
    </xf>
    <xf numFmtId="164" fontId="19" fillId="0" borderId="0" xfId="1" applyNumberFormat="1" applyFont="1" applyFill="1" applyBorder="1" applyAlignment="1" applyProtection="1">
      <alignment horizontal="left"/>
      <protection locked="0"/>
    </xf>
    <xf numFmtId="164" fontId="12" fillId="0" borderId="0" xfId="1" applyNumberFormat="1" applyFont="1" applyFill="1" applyBorder="1" applyAlignment="1" applyProtection="1">
      <alignment horizontal="left"/>
      <protection locked="0"/>
    </xf>
    <xf numFmtId="164" fontId="19" fillId="0" borderId="0" xfId="1" applyNumberFormat="1" applyFont="1" applyFill="1" applyBorder="1" applyAlignment="1" applyProtection="1">
      <alignment horizontal="center"/>
      <protection locked="0"/>
    </xf>
    <xf numFmtId="164" fontId="26" fillId="0" borderId="11" xfId="1" applyNumberFormat="1" applyFont="1" applyFill="1" applyBorder="1" applyAlignment="1" applyProtection="1">
      <alignment horizontal="center"/>
      <protection locked="0"/>
    </xf>
    <xf numFmtId="164" fontId="12" fillId="0" borderId="0" xfId="1" applyNumberFormat="1" applyFont="1" applyFill="1" applyBorder="1" applyAlignment="1" applyProtection="1">
      <protection locked="0"/>
    </xf>
    <xf numFmtId="164" fontId="24" fillId="0" borderId="9" xfId="1" applyNumberFormat="1" applyFont="1" applyFill="1" applyBorder="1" applyAlignment="1" applyProtection="1">
      <alignment horizontal="center" vertical="center"/>
      <protection locked="0"/>
    </xf>
    <xf numFmtId="164" fontId="12" fillId="0" borderId="0" xfId="1" applyNumberFormat="1" applyFont="1" applyFill="1" applyBorder="1" applyAlignment="1" applyProtection="1">
      <alignment horizontal="right"/>
      <protection locked="0"/>
    </xf>
    <xf numFmtId="164" fontId="25" fillId="0" borderId="1" xfId="1" applyNumberFormat="1" applyFont="1" applyFill="1" applyBorder="1" applyAlignment="1" applyProtection="1">
      <alignment horizontal="center" vertical="center"/>
      <protection locked="0"/>
    </xf>
    <xf numFmtId="164" fontId="10" fillId="0" borderId="15" xfId="1" applyNumberFormat="1" applyFont="1" applyFill="1" applyBorder="1" applyAlignment="1" applyProtection="1">
      <alignment horizontal="center"/>
      <protection locked="0"/>
    </xf>
    <xf numFmtId="0" fontId="38" fillId="0" borderId="17" xfId="0" applyFont="1" applyBorder="1"/>
    <xf numFmtId="0" fontId="39" fillId="0" borderId="0" xfId="0" applyFont="1"/>
    <xf numFmtId="38" fontId="39" fillId="0" borderId="0" xfId="1" applyNumberFormat="1" applyFont="1" applyFill="1"/>
    <xf numFmtId="0" fontId="39" fillId="0" borderId="18" xfId="0" applyFont="1" applyBorder="1"/>
    <xf numFmtId="0" fontId="39" fillId="0" borderId="19" xfId="0" applyFont="1" applyBorder="1"/>
    <xf numFmtId="0" fontId="39" fillId="0" borderId="20" xfId="0" applyFont="1" applyBorder="1"/>
    <xf numFmtId="0" fontId="39" fillId="0" borderId="21" xfId="0" applyFont="1" applyBorder="1"/>
    <xf numFmtId="0" fontId="39" fillId="6" borderId="5" xfId="0" applyFont="1" applyFill="1" applyBorder="1"/>
    <xf numFmtId="37" fontId="39" fillId="0" borderId="29" xfId="0" applyNumberFormat="1" applyFont="1" applyBorder="1" applyAlignment="1">
      <alignment horizontal="center"/>
    </xf>
    <xf numFmtId="37" fontId="39" fillId="0" borderId="30" xfId="0" applyNumberFormat="1" applyFont="1" applyBorder="1" applyAlignment="1">
      <alignment horizontal="center"/>
    </xf>
    <xf numFmtId="0" fontId="39" fillId="0" borderId="33" xfId="0" applyFont="1" applyBorder="1" applyAlignment="1">
      <alignment horizontal="center"/>
    </xf>
    <xf numFmtId="37" fontId="39" fillId="0" borderId="12" xfId="0" applyNumberFormat="1" applyFont="1" applyBorder="1"/>
    <xf numFmtId="37" fontId="39" fillId="0" borderId="0" xfId="0" applyNumberFormat="1" applyFont="1"/>
    <xf numFmtId="38" fontId="39" fillId="0" borderId="12" xfId="1" applyNumberFormat="1" applyFont="1" applyFill="1" applyBorder="1" applyAlignment="1">
      <alignment horizontal="right"/>
    </xf>
    <xf numFmtId="38" fontId="39" fillId="0" borderId="46" xfId="1" applyNumberFormat="1" applyFont="1" applyFill="1" applyBorder="1" applyAlignment="1">
      <alignment horizontal="right"/>
    </xf>
    <xf numFmtId="38" fontId="39" fillId="0" borderId="13" xfId="1" applyNumberFormat="1" applyFont="1" applyFill="1" applyBorder="1"/>
    <xf numFmtId="38" fontId="39" fillId="0" borderId="50" xfId="1" applyNumberFormat="1" applyFont="1" applyFill="1" applyBorder="1"/>
    <xf numFmtId="38" fontId="39" fillId="0" borderId="51" xfId="0" applyNumberFormat="1" applyFont="1" applyBorder="1"/>
    <xf numFmtId="40" fontId="39" fillId="0" borderId="12" xfId="0" applyNumberFormat="1" applyFont="1" applyBorder="1" applyAlignment="1">
      <alignment horizontal="right"/>
    </xf>
    <xf numFmtId="38" fontId="39" fillId="0" borderId="0" xfId="0" applyNumberFormat="1" applyFont="1"/>
    <xf numFmtId="40" fontId="39" fillId="0" borderId="1" xfId="0" applyNumberFormat="1" applyFont="1" applyBorder="1" applyAlignment="1">
      <alignment horizontal="right"/>
    </xf>
    <xf numFmtId="38" fontId="38" fillId="0" borderId="62" xfId="0" applyNumberFormat="1" applyFont="1" applyBorder="1" applyAlignment="1">
      <alignment horizontal="right"/>
    </xf>
    <xf numFmtId="40" fontId="38" fillId="0" borderId="51" xfId="0" applyNumberFormat="1" applyFont="1" applyBorder="1" applyAlignment="1">
      <alignment horizontal="right"/>
    </xf>
    <xf numFmtId="38" fontId="39" fillId="0" borderId="69" xfId="0" applyNumberFormat="1" applyFont="1" applyBorder="1" applyAlignment="1">
      <alignment horizontal="center"/>
    </xf>
    <xf numFmtId="38" fontId="39" fillId="0" borderId="68" xfId="0" applyNumberFormat="1" applyFont="1" applyBorder="1" applyAlignment="1">
      <alignment horizontal="center"/>
    </xf>
    <xf numFmtId="38" fontId="39" fillId="0" borderId="27" xfId="0" applyNumberFormat="1" applyFont="1" applyBorder="1" applyAlignment="1">
      <alignment horizontal="center"/>
    </xf>
    <xf numFmtId="0" fontId="39" fillId="0" borderId="70" xfId="0" applyFont="1" applyBorder="1" applyAlignment="1">
      <alignment horizontal="center"/>
    </xf>
    <xf numFmtId="0" fontId="39" fillId="0" borderId="71" xfId="0" applyFont="1" applyBorder="1" applyAlignment="1">
      <alignment horizontal="center"/>
    </xf>
    <xf numFmtId="49" fontId="39" fillId="0" borderId="15" xfId="0" applyNumberFormat="1" applyFont="1" applyBorder="1" applyAlignment="1">
      <alignment horizontal="center"/>
    </xf>
    <xf numFmtId="49" fontId="39" fillId="0" borderId="21" xfId="0" applyNumberFormat="1" applyFont="1" applyBorder="1" applyAlignment="1">
      <alignment horizontal="center"/>
    </xf>
    <xf numFmtId="49" fontId="39" fillId="0" borderId="64" xfId="0" applyNumberFormat="1" applyFont="1" applyBorder="1" applyAlignment="1">
      <alignment horizontal="center"/>
    </xf>
    <xf numFmtId="49" fontId="39" fillId="0" borderId="72" xfId="0" applyNumberFormat="1" applyFont="1" applyBorder="1" applyAlignment="1">
      <alignment horizontal="center"/>
    </xf>
    <xf numFmtId="0" fontId="39" fillId="0" borderId="73" xfId="0" applyFont="1" applyBorder="1" applyAlignment="1">
      <alignment horizontal="center"/>
    </xf>
    <xf numFmtId="0" fontId="39" fillId="0" borderId="74" xfId="0" applyFont="1" applyBorder="1"/>
    <xf numFmtId="0" fontId="39" fillId="0" borderId="75" xfId="0" applyFont="1" applyBorder="1"/>
    <xf numFmtId="0" fontId="39" fillId="0" borderId="76" xfId="0" applyFont="1" applyBorder="1"/>
    <xf numFmtId="0" fontId="38" fillId="0" borderId="77" xfId="0" applyFont="1" applyBorder="1"/>
    <xf numFmtId="0" fontId="38" fillId="0" borderId="0" xfId="0" applyFont="1"/>
    <xf numFmtId="38" fontId="38" fillId="0" borderId="40" xfId="0" applyNumberFormat="1" applyFont="1" applyBorder="1" applyAlignment="1">
      <alignment horizontal="right"/>
    </xf>
    <xf numFmtId="38" fontId="39" fillId="0" borderId="5" xfId="0" applyNumberFormat="1" applyFont="1" applyBorder="1"/>
    <xf numFmtId="38" fontId="39" fillId="0" borderId="23" xfId="0" applyNumberFormat="1" applyFont="1" applyBorder="1"/>
    <xf numFmtId="38" fontId="39" fillId="0" borderId="12" xfId="0" applyNumberFormat="1" applyFont="1" applyBorder="1" applyAlignment="1">
      <alignment horizontal="right"/>
    </xf>
    <xf numFmtId="38" fontId="39" fillId="0" borderId="11" xfId="0" applyNumberFormat="1" applyFont="1" applyBorder="1" applyAlignment="1">
      <alignment horizontal="right"/>
    </xf>
    <xf numFmtId="38" fontId="39" fillId="0" borderId="11" xfId="1" applyNumberFormat="1" applyFont="1" applyFill="1" applyBorder="1" applyAlignment="1">
      <alignment horizontal="right"/>
    </xf>
    <xf numFmtId="40" fontId="39" fillId="0" borderId="12" xfId="1" applyNumberFormat="1" applyFont="1" applyFill="1" applyBorder="1" applyAlignment="1">
      <alignment horizontal="right"/>
    </xf>
    <xf numFmtId="49" fontId="39" fillId="0" borderId="10" xfId="0" applyNumberFormat="1" applyFont="1" applyBorder="1"/>
    <xf numFmtId="49" fontId="39" fillId="0" borderId="45" xfId="0" applyNumberFormat="1" applyFont="1" applyBorder="1"/>
    <xf numFmtId="164" fontId="0" fillId="0" borderId="12" xfId="1" applyNumberFormat="1" applyFont="1" applyBorder="1"/>
    <xf numFmtId="0" fontId="42" fillId="0" borderId="0" xfId="0" applyFont="1"/>
    <xf numFmtId="164" fontId="1" fillId="0" borderId="12" xfId="1" applyNumberFormat="1" applyFont="1" applyFill="1" applyBorder="1" applyAlignment="1" applyProtection="1">
      <protection locked="0"/>
    </xf>
    <xf numFmtId="164" fontId="43" fillId="0" borderId="12" xfId="1" applyNumberFormat="1" applyFont="1" applyFill="1" applyBorder="1" applyAlignment="1" applyProtection="1">
      <alignment horizontal="right"/>
      <protection locked="0"/>
    </xf>
    <xf numFmtId="0" fontId="10" fillId="0" borderId="0" xfId="0" applyFont="1" applyAlignment="1">
      <alignment horizontal="center"/>
    </xf>
    <xf numFmtId="164" fontId="5" fillId="7" borderId="12" xfId="1" applyNumberFormat="1" applyFont="1" applyFill="1" applyBorder="1" applyAlignment="1" applyProtection="1">
      <alignment horizontal="right"/>
      <protection locked="0"/>
    </xf>
    <xf numFmtId="164" fontId="43" fillId="7" borderId="12" xfId="1" applyNumberFormat="1" applyFont="1" applyFill="1" applyBorder="1" applyAlignment="1" applyProtection="1">
      <alignment horizontal="right"/>
      <protection locked="0"/>
    </xf>
    <xf numFmtId="164" fontId="43" fillId="8" borderId="12" xfId="1" applyNumberFormat="1" applyFont="1" applyFill="1" applyBorder="1" applyAlignment="1" applyProtection="1">
      <alignment horizontal="right"/>
      <protection locked="0"/>
    </xf>
    <xf numFmtId="164" fontId="43" fillId="9" borderId="12" xfId="1" applyNumberFormat="1" applyFont="1" applyFill="1" applyBorder="1" applyAlignment="1" applyProtection="1">
      <alignment horizontal="right"/>
      <protection locked="0"/>
    </xf>
    <xf numFmtId="164" fontId="5" fillId="0" borderId="12" xfId="1" applyNumberFormat="1" applyFont="1" applyFill="1" applyBorder="1" applyAlignment="1" applyProtection="1">
      <alignment horizontal="center"/>
      <protection locked="0"/>
    </xf>
    <xf numFmtId="164" fontId="5" fillId="8" borderId="12" xfId="1" applyNumberFormat="1" applyFont="1" applyFill="1" applyBorder="1" applyAlignment="1" applyProtection="1">
      <alignment horizontal="right"/>
      <protection locked="0"/>
    </xf>
    <xf numFmtId="164" fontId="5" fillId="7" borderId="1" xfId="1" applyNumberFormat="1" applyFont="1" applyFill="1" applyBorder="1" applyAlignment="1" applyProtection="1">
      <alignment horizontal="right"/>
      <protection locked="0"/>
    </xf>
    <xf numFmtId="164" fontId="5" fillId="8" borderId="11" xfId="1" applyNumberFormat="1" applyFont="1" applyFill="1" applyBorder="1" applyAlignment="1" applyProtection="1">
      <alignment horizontal="right"/>
      <protection locked="0"/>
    </xf>
    <xf numFmtId="164" fontId="5" fillId="9" borderId="12" xfId="1" applyNumberFormat="1" applyFont="1" applyFill="1" applyBorder="1" applyAlignment="1" applyProtection="1">
      <alignment horizontal="right"/>
      <protection locked="0"/>
    </xf>
    <xf numFmtId="164" fontId="1" fillId="7" borderId="12" xfId="1" applyNumberFormat="1" applyFont="1" applyFill="1" applyBorder="1" applyAlignment="1" applyProtection="1">
      <protection locked="0"/>
    </xf>
    <xf numFmtId="164" fontId="5" fillId="8" borderId="12" xfId="1" applyNumberFormat="1" applyFont="1" applyFill="1" applyBorder="1" applyAlignment="1" applyProtection="1">
      <protection locked="0"/>
    </xf>
    <xf numFmtId="164" fontId="29" fillId="7" borderId="12" xfId="1" applyNumberFormat="1" applyFont="1" applyFill="1" applyBorder="1" applyAlignment="1" applyProtection="1">
      <protection locked="0"/>
    </xf>
    <xf numFmtId="164" fontId="5" fillId="7" borderId="2" xfId="1" applyNumberFormat="1" applyFont="1" applyFill="1" applyBorder="1" applyAlignment="1" applyProtection="1">
      <protection locked="0"/>
    </xf>
    <xf numFmtId="164" fontId="5" fillId="8" borderId="2" xfId="1" applyNumberFormat="1" applyFont="1" applyFill="1" applyBorder="1" applyAlignment="1" applyProtection="1">
      <protection locked="0"/>
    </xf>
    <xf numFmtId="164" fontId="1" fillId="7" borderId="2" xfId="1" applyNumberFormat="1" applyFont="1" applyFill="1" applyBorder="1" applyAlignment="1" applyProtection="1">
      <protection locked="0"/>
    </xf>
    <xf numFmtId="164" fontId="1" fillId="7" borderId="0" xfId="1" applyNumberFormat="1" applyFont="1" applyFill="1" applyBorder="1" applyAlignment="1" applyProtection="1">
      <protection locked="0"/>
    </xf>
    <xf numFmtId="164" fontId="1" fillId="7" borderId="16" xfId="1" applyNumberFormat="1" applyFont="1" applyFill="1" applyBorder="1" applyAlignment="1" applyProtection="1">
      <protection locked="0"/>
    </xf>
    <xf numFmtId="164" fontId="5" fillId="7" borderId="11" xfId="1" applyNumberFormat="1" applyFont="1" applyFill="1" applyBorder="1" applyAlignment="1" applyProtection="1">
      <protection locked="0"/>
    </xf>
    <xf numFmtId="164" fontId="10" fillId="8" borderId="12" xfId="1" applyNumberFormat="1" applyFont="1" applyFill="1" applyBorder="1" applyAlignment="1" applyProtection="1">
      <protection locked="0"/>
    </xf>
    <xf numFmtId="164" fontId="13" fillId="7" borderId="12" xfId="1" applyNumberFormat="1" applyFont="1" applyFill="1" applyBorder="1" applyAlignment="1" applyProtection="1">
      <protection locked="0"/>
    </xf>
    <xf numFmtId="0" fontId="0" fillId="0" borderId="12" xfId="0" applyBorder="1"/>
    <xf numFmtId="164" fontId="44" fillId="0" borderId="12" xfId="1" applyNumberFormat="1" applyFont="1" applyFill="1" applyBorder="1" applyAlignment="1" applyProtection="1">
      <alignment horizontal="right"/>
      <protection locked="0"/>
    </xf>
    <xf numFmtId="0" fontId="45" fillId="0" borderId="0" xfId="0" applyFont="1" applyProtection="1">
      <protection locked="0"/>
    </xf>
    <xf numFmtId="164" fontId="5" fillId="0" borderId="12" xfId="1" applyNumberFormat="1" applyFont="1" applyBorder="1"/>
    <xf numFmtId="0" fontId="5" fillId="7" borderId="12" xfId="0" applyFont="1" applyFill="1" applyBorder="1" applyAlignment="1" applyProtection="1">
      <alignment horizontal="left"/>
      <protection locked="0"/>
    </xf>
    <xf numFmtId="0" fontId="1" fillId="7" borderId="12" xfId="0" applyFont="1" applyFill="1" applyBorder="1" applyAlignment="1" applyProtection="1">
      <alignment horizontal="center" vertical="center"/>
      <protection locked="0"/>
    </xf>
    <xf numFmtId="164" fontId="5" fillId="7" borderId="11" xfId="1" applyNumberFormat="1" applyFont="1" applyFill="1" applyBorder="1" applyAlignment="1" applyProtection="1">
      <alignment horizontal="center"/>
      <protection locked="0"/>
    </xf>
    <xf numFmtId="164" fontId="5" fillId="7" borderId="12" xfId="1" applyNumberFormat="1" applyFont="1" applyFill="1" applyBorder="1"/>
    <xf numFmtId="164" fontId="5" fillId="7" borderId="16" xfId="1" applyNumberFormat="1" applyFont="1" applyFill="1" applyBorder="1" applyAlignment="1" applyProtection="1">
      <protection locked="0"/>
    </xf>
    <xf numFmtId="0" fontId="5" fillId="7" borderId="12" xfId="0" applyFont="1" applyFill="1" applyBorder="1" applyAlignment="1" applyProtection="1">
      <alignment horizontal="center"/>
      <protection locked="0"/>
    </xf>
    <xf numFmtId="164" fontId="5" fillId="7" borderId="12" xfId="1" applyNumberFormat="1" applyFont="1" applyFill="1" applyBorder="1" applyAlignment="1" applyProtection="1">
      <alignment horizontal="center"/>
      <protection locked="0"/>
    </xf>
    <xf numFmtId="0" fontId="13" fillId="0" borderId="0" xfId="0" applyFont="1" applyAlignment="1" applyProtection="1">
      <alignment horizontal="center"/>
      <protection locked="0"/>
    </xf>
    <xf numFmtId="0" fontId="30" fillId="0" borderId="0" xfId="0" applyFont="1" applyAlignment="1" applyProtection="1">
      <alignment horizontal="center" vertical="center" wrapText="1"/>
      <protection locked="0"/>
    </xf>
    <xf numFmtId="0" fontId="5" fillId="0" borderId="0" xfId="0" applyFont="1" applyAlignment="1" applyProtection="1">
      <alignment horizontal="center" wrapText="1"/>
      <protection locked="0"/>
    </xf>
    <xf numFmtId="0" fontId="5" fillId="0" borderId="3"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5" fillId="0" borderId="11" xfId="0" applyFont="1" applyBorder="1" applyAlignment="1" applyProtection="1">
      <alignment horizontal="center" vertical="top"/>
      <protection locked="0"/>
    </xf>
    <xf numFmtId="0" fontId="5" fillId="0" borderId="0" xfId="0" applyFont="1" applyAlignment="1">
      <alignment horizontal="center"/>
    </xf>
    <xf numFmtId="0" fontId="13" fillId="0" borderId="11" xfId="0" applyFont="1" applyBorder="1" applyAlignment="1" applyProtection="1">
      <alignment horizontal="center"/>
      <protection locked="0"/>
    </xf>
    <xf numFmtId="49" fontId="13" fillId="0" borderId="2" xfId="0" applyNumberFormat="1" applyFont="1" applyBorder="1" applyAlignment="1" applyProtection="1">
      <alignment horizontal="right"/>
      <protection locked="0"/>
    </xf>
    <xf numFmtId="49" fontId="5" fillId="0" borderId="0" xfId="0" applyNumberFormat="1" applyFont="1" applyAlignment="1" applyProtection="1">
      <alignment horizontal="left"/>
      <protection locked="0"/>
    </xf>
    <xf numFmtId="164" fontId="5" fillId="0" borderId="0" xfId="1" applyNumberFormat="1" applyFont="1"/>
    <xf numFmtId="49" fontId="5" fillId="7" borderId="12" xfId="0" applyNumberFormat="1" applyFont="1" applyFill="1" applyBorder="1" applyAlignment="1" applyProtection="1">
      <alignment horizontal="left"/>
      <protection locked="0"/>
    </xf>
    <xf numFmtId="0" fontId="8" fillId="0" borderId="0" xfId="0" applyFont="1" applyAlignment="1" applyProtection="1">
      <alignment horizontal="left"/>
      <protection locked="0"/>
    </xf>
    <xf numFmtId="164" fontId="1" fillId="0" borderId="0" xfId="1" applyNumberFormat="1" applyFont="1" applyFill="1" applyBorder="1" applyAlignment="1" applyProtection="1">
      <alignment horizontal="center"/>
      <protection locked="0"/>
    </xf>
    <xf numFmtId="164" fontId="1" fillId="0" borderId="1" xfId="1" applyNumberFormat="1" applyFont="1" applyFill="1" applyBorder="1" applyAlignment="1" applyProtection="1">
      <alignment horizontal="center"/>
      <protection locked="0"/>
    </xf>
    <xf numFmtId="164" fontId="1" fillId="0" borderId="8" xfId="1" applyNumberFormat="1" applyFont="1" applyFill="1" applyBorder="1" applyAlignment="1" applyProtection="1">
      <alignment horizontal="center"/>
      <protection locked="0"/>
    </xf>
    <xf numFmtId="164" fontId="1" fillId="0" borderId="11" xfId="1" applyNumberFormat="1" applyFont="1" applyFill="1" applyBorder="1" applyAlignment="1" applyProtection="1">
      <alignment horizontal="center" vertical="top"/>
      <protection locked="0"/>
    </xf>
    <xf numFmtId="0" fontId="1" fillId="0" borderId="11" xfId="0" applyFont="1" applyBorder="1" applyProtection="1">
      <protection locked="0"/>
    </xf>
    <xf numFmtId="164" fontId="1" fillId="0" borderId="11" xfId="1" applyNumberFormat="1" applyFont="1" applyFill="1" applyBorder="1" applyAlignment="1" applyProtection="1">
      <alignment horizontal="center"/>
      <protection locked="0"/>
    </xf>
    <xf numFmtId="164" fontId="24" fillId="0" borderId="12" xfId="1" applyNumberFormat="1" applyFont="1" applyFill="1" applyBorder="1" applyAlignment="1" applyProtection="1">
      <alignment horizontal="center"/>
      <protection locked="0"/>
    </xf>
    <xf numFmtId="164" fontId="24" fillId="0" borderId="12" xfId="1" applyNumberFormat="1" applyFont="1" applyFill="1" applyBorder="1" applyAlignment="1" applyProtection="1">
      <protection locked="0"/>
    </xf>
    <xf numFmtId="164" fontId="1" fillId="2" borderId="12" xfId="1" applyNumberFormat="1" applyFont="1" applyFill="1" applyBorder="1" applyAlignment="1" applyProtection="1">
      <protection locked="0"/>
    </xf>
    <xf numFmtId="0" fontId="1" fillId="0" borderId="12" xfId="0" applyFont="1" applyBorder="1" applyAlignment="1" applyProtection="1">
      <alignment horizontal="left"/>
      <protection locked="0"/>
    </xf>
    <xf numFmtId="49" fontId="1" fillId="0" borderId="12" xfId="0" applyNumberFormat="1" applyFont="1" applyBorder="1" applyAlignment="1" applyProtection="1">
      <alignment horizontal="left"/>
      <protection locked="0"/>
    </xf>
    <xf numFmtId="164" fontId="1" fillId="8" borderId="12" xfId="1" applyNumberFormat="1" applyFont="1" applyFill="1" applyBorder="1" applyAlignment="1" applyProtection="1">
      <protection locked="0"/>
    </xf>
    <xf numFmtId="0" fontId="8" fillId="0" borderId="12" xfId="0" applyFont="1" applyBorder="1" applyAlignment="1" applyProtection="1">
      <alignment horizontal="right"/>
      <protection locked="0"/>
    </xf>
    <xf numFmtId="0" fontId="1" fillId="0" borderId="12" xfId="0" applyFont="1" applyBorder="1" applyAlignment="1" applyProtection="1">
      <alignment horizontal="right"/>
      <protection locked="0"/>
    </xf>
    <xf numFmtId="49" fontId="1" fillId="0" borderId="12" xfId="0" applyNumberFormat="1" applyFont="1" applyBorder="1" applyProtection="1">
      <protection locked="0"/>
    </xf>
    <xf numFmtId="49" fontId="1" fillId="0" borderId="12" xfId="0" applyNumberFormat="1" applyFont="1" applyBorder="1" applyAlignment="1" applyProtection="1">
      <alignment horizontal="right"/>
      <protection locked="0"/>
    </xf>
    <xf numFmtId="49" fontId="1" fillId="0" borderId="12" xfId="0" applyNumberFormat="1" applyFont="1" applyBorder="1" applyAlignment="1" applyProtection="1">
      <alignment vertical="center"/>
      <protection locked="0"/>
    </xf>
    <xf numFmtId="49" fontId="1" fillId="0" borderId="12" xfId="0" applyNumberFormat="1" applyFont="1" applyBorder="1" applyAlignment="1" applyProtection="1">
      <alignment horizontal="center"/>
      <protection locked="0"/>
    </xf>
    <xf numFmtId="0" fontId="0" fillId="7" borderId="0" xfId="0" applyFill="1"/>
    <xf numFmtId="0" fontId="1" fillId="7" borderId="0" xfId="0" applyFont="1" applyFill="1"/>
    <xf numFmtId="164" fontId="0" fillId="7" borderId="0" xfId="1" applyNumberFormat="1" applyFont="1" applyFill="1"/>
    <xf numFmtId="0" fontId="1" fillId="6" borderId="0" xfId="0" applyFont="1" applyFill="1" applyProtection="1">
      <protection locked="0"/>
    </xf>
    <xf numFmtId="164" fontId="1" fillId="0" borderId="12" xfId="1" applyNumberFormat="1" applyFont="1" applyBorder="1"/>
    <xf numFmtId="0" fontId="9" fillId="0" borderId="12" xfId="0" applyFont="1" applyBorder="1" applyAlignment="1" applyProtection="1">
      <alignment horizontal="center"/>
      <protection locked="0"/>
    </xf>
    <xf numFmtId="10" fontId="10" fillId="0" borderId="0" xfId="0" applyNumberFormat="1" applyFont="1" applyProtection="1">
      <protection locked="0"/>
    </xf>
    <xf numFmtId="9" fontId="10" fillId="0" borderId="0" xfId="0" applyNumberFormat="1" applyFont="1" applyProtection="1">
      <protection locked="0"/>
    </xf>
    <xf numFmtId="0" fontId="39" fillId="0" borderId="79" xfId="0" applyFont="1" applyBorder="1" applyAlignment="1">
      <alignment horizontal="center"/>
    </xf>
    <xf numFmtId="37" fontId="39" fillId="0" borderId="2" xfId="0" applyNumberFormat="1" applyFont="1" applyBorder="1"/>
    <xf numFmtId="37" fontId="39" fillId="0" borderId="2" xfId="0" applyNumberFormat="1" applyFont="1" applyBorder="1" applyAlignment="1">
      <alignment horizontal="right"/>
    </xf>
    <xf numFmtId="38" fontId="39" fillId="0" borderId="3" xfId="0" applyNumberFormat="1" applyFont="1" applyBorder="1" applyAlignment="1">
      <alignment horizontal="right"/>
    </xf>
    <xf numFmtId="38" fontId="39" fillId="0" borderId="9" xfId="0" applyNumberFormat="1" applyFont="1" applyBorder="1" applyAlignment="1">
      <alignment horizontal="right"/>
    </xf>
    <xf numFmtId="164" fontId="39" fillId="0" borderId="80" xfId="1" applyNumberFormat="1" applyFont="1" applyFill="1" applyBorder="1" applyAlignment="1">
      <alignment horizontal="right"/>
    </xf>
    <xf numFmtId="38" fontId="38" fillId="0" borderId="51" xfId="0" applyNumberFormat="1" applyFont="1" applyBorder="1" applyAlignment="1">
      <alignment horizontal="right"/>
    </xf>
    <xf numFmtId="40" fontId="39" fillId="0" borderId="9" xfId="0" applyNumberFormat="1" applyFont="1" applyBorder="1" applyAlignment="1">
      <alignment horizontal="right"/>
    </xf>
    <xf numFmtId="38" fontId="39" fillId="0" borderId="14" xfId="0" applyNumberFormat="1" applyFont="1" applyBorder="1" applyAlignment="1">
      <alignment horizontal="right"/>
    </xf>
    <xf numFmtId="40" fontId="39" fillId="0" borderId="2" xfId="0" applyNumberFormat="1" applyFont="1" applyBorder="1" applyAlignment="1">
      <alignment horizontal="right"/>
    </xf>
    <xf numFmtId="38" fontId="39" fillId="0" borderId="2" xfId="0" applyNumberFormat="1" applyFont="1" applyBorder="1" applyAlignment="1">
      <alignment horizontal="right"/>
    </xf>
    <xf numFmtId="40" fontId="39" fillId="0" borderId="13" xfId="0" applyNumberFormat="1" applyFont="1" applyBorder="1" applyAlignment="1">
      <alignment horizontal="right"/>
    </xf>
    <xf numFmtId="38" fontId="38" fillId="0" borderId="81" xfId="0" applyNumberFormat="1" applyFont="1" applyBorder="1" applyAlignment="1">
      <alignment horizontal="right"/>
    </xf>
    <xf numFmtId="38" fontId="39" fillId="0" borderId="21" xfId="0" applyNumberFormat="1" applyFont="1" applyBorder="1"/>
    <xf numFmtId="0" fontId="39" fillId="0" borderId="82" xfId="0" applyFont="1" applyBorder="1"/>
    <xf numFmtId="37" fontId="38" fillId="0" borderId="65" xfId="0" applyNumberFormat="1" applyFont="1" applyBorder="1"/>
    <xf numFmtId="0" fontId="39" fillId="0" borderId="34" xfId="0" applyFont="1" applyBorder="1" applyAlignment="1">
      <alignment horizontal="center"/>
    </xf>
    <xf numFmtId="37" fontId="39" fillId="0" borderId="16" xfId="0" applyNumberFormat="1" applyFont="1" applyBorder="1"/>
    <xf numFmtId="37" fontId="39" fillId="0" borderId="84" xfId="0" applyNumberFormat="1" applyFont="1" applyBorder="1"/>
    <xf numFmtId="164" fontId="1" fillId="0" borderId="6" xfId="1" applyNumberFormat="1" applyFont="1" applyFill="1" applyBorder="1" applyAlignment="1" applyProtection="1">
      <alignment horizontal="center"/>
      <protection locked="0"/>
    </xf>
    <xf numFmtId="164" fontId="1" fillId="0" borderId="15" xfId="1" applyNumberFormat="1" applyFont="1" applyFill="1" applyBorder="1" applyAlignment="1" applyProtection="1">
      <alignment horizontal="center"/>
      <protection locked="0"/>
    </xf>
    <xf numFmtId="164" fontId="1" fillId="0" borderId="12" xfId="1" applyNumberFormat="1" applyFont="1" applyFill="1" applyBorder="1" applyAlignment="1" applyProtection="1">
      <alignment horizontal="center"/>
      <protection locked="0"/>
    </xf>
    <xf numFmtId="164" fontId="1" fillId="0" borderId="12" xfId="1" applyNumberFormat="1" applyFont="1" applyFill="1" applyBorder="1" applyAlignment="1" applyProtection="1">
      <alignment horizontal="center" vertical="top"/>
      <protection locked="0"/>
    </xf>
    <xf numFmtId="164" fontId="1" fillId="7" borderId="8" xfId="1" applyNumberFormat="1" applyFont="1" applyFill="1" applyBorder="1" applyAlignment="1" applyProtection="1">
      <protection locked="0"/>
    </xf>
    <xf numFmtId="164" fontId="1" fillId="0" borderId="16" xfId="1" applyNumberFormat="1" applyFont="1" applyFill="1" applyBorder="1" applyAlignment="1" applyProtection="1">
      <protection locked="0"/>
    </xf>
    <xf numFmtId="164" fontId="10" fillId="0" borderId="12" xfId="1" applyNumberFormat="1" applyFont="1" applyBorder="1" applyAlignment="1"/>
    <xf numFmtId="0" fontId="49" fillId="0" borderId="0" xfId="0" applyFont="1" applyAlignment="1" applyProtection="1">
      <alignment horizontal="center"/>
      <protection locked="0"/>
    </xf>
    <xf numFmtId="164" fontId="8" fillId="7" borderId="12" xfId="1" applyNumberFormat="1" applyFont="1" applyFill="1" applyBorder="1" applyAlignment="1" applyProtection="1">
      <protection locked="0"/>
    </xf>
    <xf numFmtId="165" fontId="1" fillId="0" borderId="0" xfId="1" applyNumberFormat="1" applyFont="1" applyFill="1" applyBorder="1" applyAlignment="1" applyProtection="1">
      <alignment horizontal="left"/>
      <protection locked="0"/>
    </xf>
    <xf numFmtId="165" fontId="11" fillId="0" borderId="0" xfId="1" applyNumberFormat="1" applyFont="1" applyFill="1" applyBorder="1" applyAlignment="1" applyProtection="1">
      <alignment horizontal="left"/>
      <protection locked="0"/>
    </xf>
    <xf numFmtId="165" fontId="11" fillId="0" borderId="0" xfId="1" applyNumberFormat="1" applyFont="1" applyFill="1" applyBorder="1" applyAlignment="1" applyProtection="1">
      <alignment horizontal="center"/>
      <protection locked="0"/>
    </xf>
    <xf numFmtId="165" fontId="1" fillId="0" borderId="4" xfId="1" applyNumberFormat="1" applyFont="1" applyFill="1" applyBorder="1" applyAlignment="1" applyProtection="1">
      <alignment horizontal="center"/>
      <protection locked="0"/>
    </xf>
    <xf numFmtId="165" fontId="10" fillId="0" borderId="1" xfId="1" applyNumberFormat="1" applyFont="1" applyFill="1" applyBorder="1" applyAlignment="1" applyProtection="1">
      <alignment horizontal="center"/>
      <protection locked="0"/>
    </xf>
    <xf numFmtId="165" fontId="10" fillId="0" borderId="8" xfId="1" applyNumberFormat="1" applyFont="1" applyFill="1" applyBorder="1" applyAlignment="1" applyProtection="1">
      <alignment horizontal="center"/>
      <protection locked="0"/>
    </xf>
    <xf numFmtId="165" fontId="10" fillId="0" borderId="11" xfId="1" applyNumberFormat="1" applyFont="1" applyFill="1" applyBorder="1" applyAlignment="1" applyProtection="1">
      <alignment horizontal="center" vertical="top"/>
      <protection locked="0"/>
    </xf>
    <xf numFmtId="165" fontId="10" fillId="0" borderId="0" xfId="1" applyNumberFormat="1" applyFont="1" applyAlignment="1">
      <alignment horizontal="center"/>
    </xf>
    <xf numFmtId="165" fontId="26" fillId="0" borderId="12" xfId="1" applyNumberFormat="1" applyFont="1" applyFill="1" applyBorder="1" applyAlignment="1" applyProtection="1">
      <alignment horizontal="center"/>
      <protection locked="0"/>
    </xf>
    <xf numFmtId="165" fontId="0" fillId="0" borderId="12" xfId="1" applyNumberFormat="1" applyFont="1" applyBorder="1"/>
    <xf numFmtId="165" fontId="10" fillId="2" borderId="12" xfId="1" applyNumberFormat="1" applyFont="1" applyFill="1" applyBorder="1" applyAlignment="1" applyProtection="1">
      <protection locked="0"/>
    </xf>
    <xf numFmtId="165" fontId="5" fillId="0" borderId="12" xfId="1" applyNumberFormat="1" applyFont="1" applyFill="1" applyBorder="1" applyAlignment="1" applyProtection="1">
      <protection locked="0"/>
    </xf>
    <xf numFmtId="49" fontId="10" fillId="0" borderId="2" xfId="0" applyNumberFormat="1" applyFont="1" applyBorder="1" applyAlignment="1" applyProtection="1">
      <alignment horizontal="left"/>
      <protection locked="0"/>
    </xf>
    <xf numFmtId="49" fontId="10" fillId="0" borderId="2" xfId="0" applyNumberFormat="1" applyFont="1" applyBorder="1" applyAlignment="1" applyProtection="1">
      <alignment horizontal="right"/>
      <protection locked="0"/>
    </xf>
    <xf numFmtId="165" fontId="1" fillId="0" borderId="0" xfId="1" applyNumberFormat="1" applyFont="1" applyFill="1" applyBorder="1" applyAlignment="1" applyProtection="1">
      <protection locked="0"/>
    </xf>
    <xf numFmtId="49" fontId="10" fillId="7" borderId="0" xfId="0" applyNumberFormat="1" applyFont="1" applyFill="1" applyAlignment="1" applyProtection="1">
      <alignment horizontal="left"/>
      <protection locked="0"/>
    </xf>
    <xf numFmtId="165" fontId="0" fillId="0" borderId="0" xfId="1" applyNumberFormat="1" applyFont="1"/>
    <xf numFmtId="2" fontId="39" fillId="0" borderId="0" xfId="2" applyNumberFormat="1" applyFont="1"/>
    <xf numFmtId="3" fontId="5" fillId="0" borderId="0" xfId="0" applyNumberFormat="1" applyFont="1"/>
    <xf numFmtId="0" fontId="8" fillId="0" borderId="0" xfId="0" applyFont="1"/>
    <xf numFmtId="0" fontId="33" fillId="0" borderId="0" xfId="0" applyFont="1" applyAlignment="1" applyProtection="1">
      <alignment horizontal="left"/>
      <protection locked="0"/>
    </xf>
    <xf numFmtId="0" fontId="10" fillId="0" borderId="0" xfId="0" applyFont="1"/>
    <xf numFmtId="0" fontId="10" fillId="7" borderId="0" xfId="0" applyFont="1" applyFill="1"/>
    <xf numFmtId="0" fontId="10" fillId="0" borderId="1" xfId="0" applyFont="1" applyBorder="1" applyProtection="1">
      <protection locked="0"/>
    </xf>
    <xf numFmtId="164" fontId="1" fillId="0" borderId="0" xfId="1" applyNumberFormat="1" applyFont="1" applyFill="1"/>
    <xf numFmtId="43" fontId="39" fillId="0" borderId="34" xfId="1" applyFont="1" applyBorder="1"/>
    <xf numFmtId="43" fontId="39" fillId="0" borderId="83" xfId="1" applyFont="1" applyBorder="1"/>
    <xf numFmtId="164" fontId="39" fillId="0" borderId="34" xfId="1" applyNumberFormat="1" applyFont="1" applyBorder="1"/>
    <xf numFmtId="164" fontId="39" fillId="0" borderId="83" xfId="1" applyNumberFormat="1" applyFont="1" applyBorder="1"/>
    <xf numFmtId="164" fontId="39" fillId="0" borderId="85" xfId="1" applyNumberFormat="1" applyFont="1" applyBorder="1"/>
    <xf numFmtId="38" fontId="38" fillId="0" borderId="12" xfId="0" applyNumberFormat="1" applyFont="1" applyBorder="1" applyAlignment="1">
      <alignment horizontal="right"/>
    </xf>
    <xf numFmtId="0" fontId="39" fillId="0" borderId="35" xfId="0" applyFont="1" applyBorder="1" applyAlignment="1">
      <alignment horizontal="left" vertical="center" wrapText="1"/>
    </xf>
    <xf numFmtId="0" fontId="39" fillId="0" borderId="4" xfId="0" applyFont="1" applyBorder="1" applyAlignment="1">
      <alignment horizontal="left" vertical="center" wrapText="1"/>
    </xf>
    <xf numFmtId="0" fontId="39" fillId="0" borderId="63" xfId="0" applyFont="1" applyBorder="1" applyAlignment="1">
      <alignment horizontal="left"/>
    </xf>
    <xf numFmtId="0" fontId="39" fillId="0" borderId="64" xfId="0" applyFont="1" applyBorder="1" applyAlignment="1">
      <alignment horizontal="left"/>
    </xf>
    <xf numFmtId="0" fontId="39" fillId="0" borderId="20" xfId="0" applyFont="1" applyBorder="1" applyAlignment="1">
      <alignment horizontal="left" vertical="center" wrapText="1"/>
    </xf>
    <xf numFmtId="0" fontId="39" fillId="0" borderId="15" xfId="0" applyFont="1" applyBorder="1" applyAlignment="1">
      <alignment horizontal="left" vertical="center" wrapText="1"/>
    </xf>
    <xf numFmtId="0" fontId="38" fillId="0" borderId="17" xfId="0" applyFont="1" applyBorder="1" applyAlignment="1">
      <alignment horizontal="left"/>
    </xf>
    <xf numFmtId="0" fontId="39" fillId="6" borderId="22" xfId="0" applyFont="1" applyFill="1" applyBorder="1" applyAlignment="1">
      <alignment horizontal="left"/>
    </xf>
    <xf numFmtId="0" fontId="39" fillId="6" borderId="5" xfId="0" applyFont="1" applyFill="1" applyBorder="1" applyAlignment="1">
      <alignment horizontal="left"/>
    </xf>
    <xf numFmtId="0" fontId="39" fillId="6" borderId="23" xfId="0" applyFont="1" applyFill="1" applyBorder="1" applyAlignment="1">
      <alignment horizontal="left"/>
    </xf>
    <xf numFmtId="0" fontId="39" fillId="0" borderId="24" xfId="0" applyFont="1" applyBorder="1" applyAlignment="1">
      <alignment horizontal="center"/>
    </xf>
    <xf numFmtId="0" fontId="38" fillId="0" borderId="25" xfId="0" applyFont="1" applyBorder="1" applyAlignment="1">
      <alignment horizontal="center"/>
    </xf>
    <xf numFmtId="0" fontId="38" fillId="0" borderId="26" xfId="0" applyFont="1" applyBorder="1" applyAlignment="1">
      <alignment horizontal="center"/>
    </xf>
    <xf numFmtId="0" fontId="38" fillId="0" borderId="27" xfId="0" applyFont="1" applyBorder="1" applyAlignment="1">
      <alignment horizontal="center"/>
    </xf>
    <xf numFmtId="0" fontId="38" fillId="0" borderId="22"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31" xfId="0" applyFont="1" applyBorder="1" applyAlignment="1">
      <alignment horizontal="left" vertical="center" wrapText="1"/>
    </xf>
    <xf numFmtId="0" fontId="38" fillId="0" borderId="32" xfId="0" applyFont="1" applyBorder="1" applyAlignment="1">
      <alignment horizontal="left" vertical="center" wrapText="1"/>
    </xf>
    <xf numFmtId="0" fontId="39" fillId="0" borderId="22" xfId="0" applyFont="1" applyBorder="1" applyAlignment="1">
      <alignment horizontal="left" vertical="center" wrapText="1"/>
    </xf>
    <xf numFmtId="0" fontId="39" fillId="0" borderId="6" xfId="0" applyFont="1" applyBorder="1" applyAlignment="1">
      <alignment horizontal="left" vertical="center" wrapText="1"/>
    </xf>
    <xf numFmtId="0" fontId="38" fillId="0" borderId="49" xfId="0" applyFont="1" applyBorder="1" applyAlignment="1">
      <alignment horizontal="left"/>
    </xf>
    <xf numFmtId="0" fontId="38" fillId="0" borderId="47" xfId="0" applyFont="1" applyBorder="1" applyAlignment="1">
      <alignment horizontal="left"/>
    </xf>
    <xf numFmtId="0" fontId="39" fillId="0" borderId="24" xfId="0" applyFont="1" applyBorder="1" applyAlignment="1">
      <alignment horizontal="center" vertical="center" wrapText="1"/>
    </xf>
    <xf numFmtId="0" fontId="38" fillId="0" borderId="41" xfId="0" applyFont="1" applyBorder="1" applyAlignment="1">
      <alignment horizontal="center"/>
    </xf>
    <xf numFmtId="0" fontId="38" fillId="0" borderId="42" xfId="0" applyFont="1" applyBorder="1" applyAlignment="1">
      <alignment horizontal="center"/>
    </xf>
    <xf numFmtId="0" fontId="38" fillId="0" borderId="43" xfId="0" applyFont="1" applyBorder="1" applyAlignment="1">
      <alignment horizontal="center"/>
    </xf>
    <xf numFmtId="0" fontId="39" fillId="0" borderId="35" xfId="0" applyFont="1" applyBorder="1" applyAlignment="1">
      <alignment horizontal="left"/>
    </xf>
    <xf numFmtId="0" fontId="39" fillId="0" borderId="4" xfId="0" applyFont="1" applyBorder="1" applyAlignment="1">
      <alignment horizontal="left"/>
    </xf>
    <xf numFmtId="0" fontId="39" fillId="0" borderId="38" xfId="0" applyFont="1" applyBorder="1" applyAlignment="1">
      <alignment horizontal="left"/>
    </xf>
    <xf numFmtId="0" fontId="39" fillId="0" borderId="39" xfId="0" applyFont="1" applyBorder="1" applyAlignment="1">
      <alignment horizontal="left"/>
    </xf>
    <xf numFmtId="0" fontId="39" fillId="0" borderId="36" xfId="0" applyFont="1" applyBorder="1" applyAlignment="1">
      <alignment horizontal="left"/>
    </xf>
    <xf numFmtId="0" fontId="39" fillId="0" borderId="37" xfId="0" applyFont="1" applyBorder="1" applyAlignment="1">
      <alignment horizontal="left"/>
    </xf>
    <xf numFmtId="0" fontId="39" fillId="0" borderId="51" xfId="0" applyFont="1" applyBorder="1" applyAlignment="1">
      <alignment horizontal="center"/>
    </xf>
    <xf numFmtId="0" fontId="38" fillId="0" borderId="22" xfId="0" applyFont="1" applyBorder="1" applyAlignment="1">
      <alignment horizontal="left"/>
    </xf>
    <xf numFmtId="0" fontId="38" fillId="0" borderId="6" xfId="0" applyFont="1" applyBorder="1" applyAlignment="1">
      <alignment horizontal="left"/>
    </xf>
    <xf numFmtId="0" fontId="39" fillId="0" borderId="56" xfId="0" applyFont="1" applyBorder="1" applyAlignment="1">
      <alignment horizontal="left"/>
    </xf>
    <xf numFmtId="0" fontId="39" fillId="0" borderId="57" xfId="0" applyFont="1" applyBorder="1" applyAlignment="1">
      <alignment horizontal="left"/>
    </xf>
    <xf numFmtId="0" fontId="39" fillId="0" borderId="54" xfId="0" applyFont="1" applyBorder="1" applyAlignment="1">
      <alignment horizontal="left"/>
    </xf>
    <xf numFmtId="0" fontId="39" fillId="0" borderId="55" xfId="0" applyFont="1" applyBorder="1" applyAlignment="1">
      <alignment horizontal="left"/>
    </xf>
    <xf numFmtId="0" fontId="39" fillId="0" borderId="22" xfId="0" applyFont="1" applyBorder="1" applyAlignment="1">
      <alignment horizontal="left"/>
    </xf>
    <xf numFmtId="0" fontId="39" fillId="0" borderId="6" xfId="0" applyFont="1" applyBorder="1" applyAlignment="1">
      <alignment horizontal="left"/>
    </xf>
    <xf numFmtId="0" fontId="39" fillId="0" borderId="58" xfId="0" applyFont="1" applyBorder="1" applyAlignment="1">
      <alignment horizontal="left"/>
    </xf>
    <xf numFmtId="0" fontId="39" fillId="0" borderId="59" xfId="0" applyFont="1" applyBorder="1" applyAlignment="1">
      <alignment horizontal="left"/>
    </xf>
    <xf numFmtId="0" fontId="38" fillId="0" borderId="60" xfId="0" applyFont="1" applyBorder="1" applyAlignment="1">
      <alignment horizontal="left"/>
    </xf>
    <xf numFmtId="0" fontId="38" fillId="0" borderId="61" xfId="0" applyFont="1" applyBorder="1" applyAlignment="1">
      <alignment horizontal="left"/>
    </xf>
    <xf numFmtId="0" fontId="39" fillId="0" borderId="52" xfId="0" applyFont="1" applyBorder="1" applyAlignment="1">
      <alignment horizontal="left"/>
    </xf>
    <xf numFmtId="0" fontId="39" fillId="0" borderId="53" xfId="0" applyFont="1" applyBorder="1" applyAlignment="1">
      <alignment horizontal="left"/>
    </xf>
    <xf numFmtId="0" fontId="39" fillId="0" borderId="22" xfId="0" applyFont="1" applyBorder="1" applyAlignment="1">
      <alignment horizontal="left" vertical="top" wrapText="1"/>
    </xf>
    <xf numFmtId="0" fontId="39" fillId="0" borderId="5" xfId="0" applyFont="1" applyBorder="1" applyAlignment="1">
      <alignment horizontal="left" vertical="top" wrapText="1"/>
    </xf>
    <xf numFmtId="0" fontId="39" fillId="0" borderId="23" xfId="0" applyFont="1" applyBorder="1" applyAlignment="1">
      <alignment horizontal="left" vertical="top" wrapText="1"/>
    </xf>
    <xf numFmtId="0" fontId="39" fillId="0" borderId="20" xfId="0" applyFont="1" applyBorder="1" applyAlignment="1">
      <alignment horizontal="left" vertical="top" wrapText="1"/>
    </xf>
    <xf numFmtId="0" fontId="39" fillId="0" borderId="0" xfId="0" applyFont="1" applyAlignment="1">
      <alignment horizontal="left" vertical="top" wrapText="1"/>
    </xf>
    <xf numFmtId="0" fontId="39" fillId="0" borderId="21" xfId="0" applyFont="1" applyBorder="1" applyAlignment="1">
      <alignment horizontal="left" vertical="top" wrapText="1"/>
    </xf>
    <xf numFmtId="0" fontId="39" fillId="0" borderId="49" xfId="0" applyFont="1" applyBorder="1" applyAlignment="1">
      <alignment horizontal="left" vertical="top" wrapText="1"/>
    </xf>
    <xf numFmtId="0" fontId="39" fillId="0" borderId="51" xfId="0" applyFont="1" applyBorder="1" applyAlignment="1">
      <alignment horizontal="left" vertical="top" wrapText="1"/>
    </xf>
    <xf numFmtId="0" fontId="39" fillId="0" borderId="48" xfId="0" applyFont="1" applyBorder="1" applyAlignment="1">
      <alignment horizontal="left" vertical="top" wrapText="1"/>
    </xf>
    <xf numFmtId="0" fontId="38" fillId="0" borderId="66" xfId="0" applyFont="1" applyBorder="1" applyAlignment="1">
      <alignment horizontal="center"/>
    </xf>
    <xf numFmtId="0" fontId="38" fillId="0" borderId="24" xfId="0" applyFont="1" applyBorder="1" applyAlignment="1">
      <alignment horizontal="center"/>
    </xf>
    <xf numFmtId="0" fontId="38" fillId="0" borderId="67" xfId="0" applyFont="1" applyBorder="1" applyAlignment="1">
      <alignment horizontal="center"/>
    </xf>
    <xf numFmtId="0" fontId="39" fillId="0" borderId="25" xfId="0" applyFont="1" applyBorder="1" applyAlignment="1">
      <alignment horizontal="center"/>
    </xf>
    <xf numFmtId="0" fontId="39" fillId="0" borderId="68" xfId="0" applyFont="1" applyBorder="1" applyAlignment="1">
      <alignment horizontal="center"/>
    </xf>
    <xf numFmtId="0" fontId="39" fillId="0" borderId="31" xfId="0" applyFont="1" applyBorder="1" applyAlignment="1">
      <alignment horizontal="left"/>
    </xf>
    <xf numFmtId="0" fontId="39" fillId="0" borderId="10" xfId="0" applyFont="1" applyBorder="1" applyAlignment="1">
      <alignment horizontal="left"/>
    </xf>
    <xf numFmtId="0" fontId="39" fillId="0" borderId="13" xfId="0" applyFont="1" applyBorder="1" applyAlignment="1">
      <alignment horizontal="center"/>
    </xf>
    <xf numFmtId="0" fontId="39" fillId="0" borderId="6" xfId="0" applyFont="1" applyBorder="1" applyAlignment="1">
      <alignment horizontal="center"/>
    </xf>
    <xf numFmtId="0" fontId="39" fillId="0" borderId="23" xfId="0" applyFont="1" applyBorder="1" applyAlignment="1">
      <alignment horizontal="center"/>
    </xf>
    <xf numFmtId="16" fontId="39" fillId="0" borderId="14" xfId="0" applyNumberFormat="1" applyFont="1" applyBorder="1" applyAlignment="1">
      <alignment horizontal="center"/>
    </xf>
    <xf numFmtId="0" fontId="39" fillId="0" borderId="10" xfId="0" applyFont="1" applyBorder="1" applyAlignment="1">
      <alignment horizontal="center"/>
    </xf>
    <xf numFmtId="0" fontId="39" fillId="0" borderId="7" xfId="0" applyFont="1" applyBorder="1" applyAlignment="1">
      <alignment horizontal="center"/>
    </xf>
    <xf numFmtId="0" fontId="39" fillId="0" borderId="21" xfId="0" applyFont="1" applyBorder="1" applyAlignment="1">
      <alignment horizontal="center"/>
    </xf>
    <xf numFmtId="6" fontId="39" fillId="0" borderId="2" xfId="2" applyNumberFormat="1" applyFont="1" applyFill="1" applyBorder="1" applyAlignment="1">
      <alignment horizontal="center"/>
    </xf>
    <xf numFmtId="6" fontId="39" fillId="0" borderId="4" xfId="2" applyNumberFormat="1" applyFont="1" applyFill="1" applyBorder="1" applyAlignment="1">
      <alignment horizontal="center"/>
    </xf>
    <xf numFmtId="6" fontId="39" fillId="0" borderId="44" xfId="2" applyNumberFormat="1" applyFont="1" applyFill="1" applyBorder="1" applyAlignment="1">
      <alignment horizontal="center"/>
    </xf>
    <xf numFmtId="6" fontId="39" fillId="0" borderId="13" xfId="2" applyNumberFormat="1" applyFont="1" applyFill="1" applyBorder="1" applyAlignment="1">
      <alignment horizontal="center"/>
    </xf>
    <xf numFmtId="6" fontId="39" fillId="0" borderId="6" xfId="2" applyNumberFormat="1" applyFont="1" applyFill="1" applyBorder="1" applyAlignment="1">
      <alignment horizontal="center"/>
    </xf>
    <xf numFmtId="6" fontId="39" fillId="0" borderId="78" xfId="2" applyNumberFormat="1" applyFont="1" applyFill="1" applyBorder="1" applyAlignment="1">
      <alignment horizontal="center"/>
    </xf>
    <xf numFmtId="6" fontId="39" fillId="0" borderId="64" xfId="2" applyNumberFormat="1" applyFont="1" applyFill="1" applyBorder="1" applyAlignment="1">
      <alignment horizontal="center"/>
    </xf>
    <xf numFmtId="6" fontId="39" fillId="0" borderId="72" xfId="2" applyNumberFormat="1" applyFont="1" applyFill="1" applyBorder="1" applyAlignment="1">
      <alignment horizontal="center"/>
    </xf>
    <xf numFmtId="0" fontId="9" fillId="0" borderId="2" xfId="0" applyFont="1" applyBorder="1" applyAlignment="1" applyProtection="1">
      <alignment horizontal="center" vertical="center"/>
      <protection locked="0"/>
    </xf>
    <xf numFmtId="0" fontId="0" fillId="0" borderId="4" xfId="0" applyBorder="1" applyAlignment="1">
      <alignment horizontal="center" vertical="center"/>
    </xf>
    <xf numFmtId="0" fontId="1"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15" fillId="0" borderId="2" xfId="0" applyFont="1" applyBorder="1" applyAlignment="1" applyProtection="1">
      <alignment horizontal="center" vertical="center"/>
      <protection locked="0"/>
    </xf>
    <xf numFmtId="0" fontId="12" fillId="0" borderId="4" xfId="0" applyFont="1" applyBorder="1" applyAlignment="1">
      <alignment horizontal="center" vertical="center"/>
    </xf>
    <xf numFmtId="164" fontId="15" fillId="0" borderId="2" xfId="1" applyNumberFormat="1" applyFont="1" applyFill="1" applyBorder="1" applyAlignment="1" applyProtection="1">
      <alignment horizontal="center" vertical="center"/>
      <protection locked="0"/>
    </xf>
    <xf numFmtId="164" fontId="12" fillId="0" borderId="4" xfId="1" applyNumberFormat="1" applyFont="1" applyBorder="1" applyAlignment="1">
      <alignment horizontal="center" vertical="center"/>
    </xf>
    <xf numFmtId="164" fontId="1" fillId="0" borderId="0" xfId="1" applyNumberFormat="1" applyFont="1" applyFill="1" applyBorder="1" applyAlignment="1" applyProtection="1">
      <protection locked="0"/>
    </xf>
    <xf numFmtId="0" fontId="8" fillId="0" borderId="12" xfId="0" applyFont="1" applyBorder="1" applyAlignment="1" applyProtection="1">
      <alignment horizontal="center" vertical="center"/>
      <protection locked="0"/>
    </xf>
    <xf numFmtId="0" fontId="8" fillId="0" borderId="12" xfId="0" applyFont="1" applyBorder="1" applyAlignment="1">
      <alignment horizontal="center" vertical="center"/>
    </xf>
    <xf numFmtId="0" fontId="1" fillId="0" borderId="0" xfId="0" applyFont="1" applyAlignment="1" applyProtection="1">
      <alignment horizontal="left" wrapText="1"/>
      <protection locked="0"/>
    </xf>
    <xf numFmtId="0" fontId="1" fillId="0" borderId="0" xfId="0" applyFont="1" applyAlignment="1">
      <alignment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1" fillId="5" borderId="0" xfId="1" applyNumberFormat="1" applyFont="1" applyFill="1" applyBorder="1" applyAlignment="1" applyProtection="1">
      <alignment horizontal="left"/>
      <protection locked="0"/>
    </xf>
    <xf numFmtId="0" fontId="11" fillId="0" borderId="9" xfId="0" applyFont="1" applyBorder="1" applyAlignment="1" applyProtection="1">
      <alignment horizontal="left" vertical="center"/>
      <protection locked="0"/>
    </xf>
    <xf numFmtId="0" fontId="11" fillId="0" borderId="9" xfId="0" applyFont="1" applyBorder="1" applyAlignment="1" applyProtection="1">
      <alignment horizontal="left"/>
      <protection locked="0"/>
    </xf>
    <xf numFmtId="0" fontId="0" fillId="0" borderId="9" xfId="0" applyBorder="1" applyAlignment="1">
      <alignment horizontal="left"/>
    </xf>
    <xf numFmtId="0" fontId="11" fillId="0" borderId="0" xfId="0" applyFont="1" applyAlignment="1" applyProtection="1">
      <alignment horizontal="left"/>
      <protection locked="0"/>
    </xf>
    <xf numFmtId="0" fontId="0" fillId="0" borderId="0" xfId="0"/>
    <xf numFmtId="0" fontId="11" fillId="0" borderId="0" xfId="0" applyFont="1" applyAlignment="1">
      <alignment horizontal="left"/>
    </xf>
    <xf numFmtId="0" fontId="11" fillId="0" borderId="9" xfId="0" applyFont="1" applyBorder="1" applyAlignment="1">
      <alignment horizontal="left"/>
    </xf>
    <xf numFmtId="0" fontId="19" fillId="0" borderId="2" xfId="0"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lignment horizontal="left"/>
    </xf>
    <xf numFmtId="0" fontId="1" fillId="0" borderId="9" xfId="0" applyFont="1" applyBorder="1" applyAlignment="1" applyProtection="1">
      <alignment horizontal="left"/>
      <protection locked="0"/>
    </xf>
    <xf numFmtId="0" fontId="1" fillId="0" borderId="9" xfId="0" applyFont="1" applyBorder="1" applyAlignment="1">
      <alignment horizontal="left"/>
    </xf>
    <xf numFmtId="0" fontId="8" fillId="0" borderId="2" xfId="0" applyFont="1" applyBorder="1" applyAlignment="1" applyProtection="1">
      <alignment horizontal="center" vertical="center"/>
      <protection locked="0"/>
    </xf>
    <xf numFmtId="0" fontId="8" fillId="0" borderId="4" xfId="0" applyFont="1" applyBorder="1" applyAlignment="1">
      <alignment horizontal="center" vertical="center"/>
    </xf>
    <xf numFmtId="0" fontId="10" fillId="0" borderId="0" xfId="0" applyFont="1" applyAlignment="1" applyProtection="1">
      <alignment horizontal="left"/>
      <protection locked="0"/>
    </xf>
    <xf numFmtId="0" fontId="0" fillId="0" borderId="0" xfId="0" applyAlignment="1">
      <alignment horizontal="left"/>
    </xf>
    <xf numFmtId="0" fontId="10" fillId="0" borderId="9" xfId="0" applyFont="1" applyBorder="1" applyAlignment="1" applyProtection="1">
      <alignment horizontal="left"/>
      <protection locked="0"/>
    </xf>
    <xf numFmtId="164" fontId="5" fillId="0" borderId="0" xfId="1" applyNumberFormat="1" applyFont="1" applyFill="1" applyBorder="1" applyAlignment="1" applyProtection="1">
      <alignment horizontal="left"/>
      <protection locked="0"/>
    </xf>
    <xf numFmtId="0" fontId="5" fillId="0" borderId="2"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4" xfId="0" applyFont="1" applyBorder="1" applyAlignment="1">
      <alignment horizontal="center" vertical="center"/>
    </xf>
    <xf numFmtId="0" fontId="0" fillId="0" borderId="0" xfId="0" applyAlignment="1">
      <alignment horizontal="center"/>
    </xf>
    <xf numFmtId="0" fontId="20" fillId="0" borderId="0" xfId="0" applyFont="1" applyAlignment="1">
      <alignment horizontal="center"/>
    </xf>
    <xf numFmtId="0" fontId="21" fillId="0" borderId="0" xfId="0" applyFont="1" applyAlignment="1">
      <alignment horizontal="center"/>
    </xf>
    <xf numFmtId="0" fontId="25" fillId="0" borderId="9" xfId="0" applyFont="1"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12" fillId="0" borderId="1"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10" fillId="0" borderId="12" xfId="0" applyFont="1" applyBorder="1" applyAlignment="1">
      <alignment horizontal="center"/>
    </xf>
    <xf numFmtId="0" fontId="16" fillId="0" borderId="12" xfId="0" applyFont="1" applyBorder="1" applyAlignment="1">
      <alignment horizontal="center"/>
    </xf>
    <xf numFmtId="164" fontId="1" fillId="7" borderId="0" xfId="1" applyNumberFormat="1" applyFont="1" applyFill="1" applyBorder="1" applyAlignment="1" applyProtection="1">
      <alignment horizontal="left"/>
      <protection locked="0"/>
    </xf>
    <xf numFmtId="164" fontId="2" fillId="7" borderId="0" xfId="1" applyNumberFormat="1" applyFont="1" applyFill="1" applyBorder="1" applyAlignment="1" applyProtection="1">
      <protection locked="0"/>
    </xf>
    <xf numFmtId="164" fontId="3" fillId="7" borderId="0" xfId="1" applyNumberFormat="1" applyFont="1" applyFill="1" applyBorder="1" applyAlignment="1" applyProtection="1">
      <protection locked="0"/>
    </xf>
    <xf numFmtId="0" fontId="6" fillId="7" borderId="0" xfId="0" applyFont="1" applyFill="1" applyProtection="1">
      <protection locked="0"/>
    </xf>
    <xf numFmtId="0" fontId="5" fillId="7" borderId="0" xfId="0" applyFont="1" applyFill="1" applyProtection="1">
      <protection locked="0"/>
    </xf>
    <xf numFmtId="164" fontId="6" fillId="7" borderId="0" xfId="1" applyNumberFormat="1" applyFont="1" applyFill="1" applyBorder="1" applyAlignment="1" applyProtection="1">
      <protection locked="0"/>
    </xf>
    <xf numFmtId="0" fontId="1" fillId="7" borderId="0" xfId="0" applyFont="1" applyFill="1" applyProtection="1">
      <protection locked="0"/>
    </xf>
    <xf numFmtId="0" fontId="6" fillId="7" borderId="0" xfId="0" applyFont="1" applyFill="1" applyAlignment="1" applyProtection="1">
      <alignment horizontal="right"/>
      <protection locked="0"/>
    </xf>
    <xf numFmtId="0" fontId="10" fillId="7" borderId="0" xfId="0" applyFont="1" applyFill="1" applyProtection="1">
      <protection locked="0"/>
    </xf>
    <xf numFmtId="9" fontId="10" fillId="7" borderId="0" xfId="0" applyNumberFormat="1" applyFont="1" applyFill="1" applyProtection="1">
      <protection locked="0"/>
    </xf>
    <xf numFmtId="164" fontId="5" fillId="7" borderId="0" xfId="1" applyNumberFormat="1" applyFont="1" applyFill="1" applyBorder="1" applyAlignment="1" applyProtection="1">
      <protection locked="0"/>
    </xf>
    <xf numFmtId="164" fontId="46" fillId="7" borderId="0" xfId="1" applyNumberFormat="1" applyFont="1" applyFill="1" applyBorder="1" applyAlignment="1" applyProtection="1">
      <protection locked="0"/>
    </xf>
    <xf numFmtId="164" fontId="1" fillId="7" borderId="0" xfId="1" applyNumberFormat="1" applyFont="1" applyFill="1"/>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22861</xdr:colOff>
      <xdr:row>1</xdr:row>
      <xdr:rowOff>2541</xdr:rowOff>
    </xdr:from>
    <xdr:to>
      <xdr:col>4</xdr:col>
      <xdr:colOff>1767841</xdr:colOff>
      <xdr:row>5</xdr:row>
      <xdr:rowOff>144780</xdr:rowOff>
    </xdr:to>
    <xdr:sp macro="" textlink="">
      <xdr:nvSpPr>
        <xdr:cNvPr id="2" name="Text 1">
          <a:extLst>
            <a:ext uri="{FF2B5EF4-FFF2-40B4-BE49-F238E27FC236}">
              <a16:creationId xmlns:a16="http://schemas.microsoft.com/office/drawing/2014/main" id="{C164BF73-3F06-4C32-A258-E29F50DBF0BD}"/>
            </a:ext>
          </a:extLst>
        </xdr:cNvPr>
        <xdr:cNvSpPr txBox="1">
          <a:spLocks noChangeArrowheads="1"/>
        </xdr:cNvSpPr>
      </xdr:nvSpPr>
      <xdr:spPr bwMode="auto">
        <a:xfrm>
          <a:off x="22861" y="284481"/>
          <a:ext cx="9822180" cy="904239"/>
        </a:xfrm>
        <a:prstGeom prst="rect">
          <a:avLst/>
        </a:prstGeom>
        <a:solidFill>
          <a:srgbClr val="FFFF00"/>
        </a:solidFill>
        <a:ln w="9525">
          <a:noFill/>
          <a:miter lim="800000"/>
          <a:headEnd/>
          <a:tailEnd/>
        </a:ln>
      </xdr:spPr>
      <xdr:txBody>
        <a:bodyPr vertOverflow="clip" wrap="square" lIns="27432" tIns="22860" rIns="0" bIns="0" anchor="t" upright="1"/>
        <a:lstStyle/>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A public meeting of the City of Detroit City Council</a:t>
          </a:r>
          <a:r>
            <a:rPr lang="en-US" sz="1000" b="0" i="0" strike="noStrike" baseline="0">
              <a:solidFill>
                <a:srgbClr val="000000"/>
              </a:solidFill>
              <a:latin typeface="Arial"/>
              <a:cs typeface="Arial"/>
            </a:rPr>
            <a:t> </a:t>
          </a:r>
          <a:r>
            <a:rPr lang="en-US" sz="1000" b="0" i="0" strike="noStrike">
              <a:solidFill>
                <a:srgbClr val="000000"/>
              </a:solidFill>
              <a:latin typeface="Arial"/>
              <a:cs typeface="Arial"/>
            </a:rPr>
            <a:t>will be held on June 5, 2025 at 3:00</a:t>
          </a:r>
          <a:r>
            <a:rPr lang="en-US" sz="1000" b="0" i="0" strike="noStrike" baseline="0">
              <a:solidFill>
                <a:srgbClr val="000000"/>
              </a:solidFill>
              <a:latin typeface="Arial"/>
              <a:cs typeface="Arial"/>
            </a:rPr>
            <a:t> </a:t>
          </a:r>
          <a:r>
            <a:rPr lang="en-US" sz="1000" b="0" i="0" strike="noStrike">
              <a:solidFill>
                <a:srgbClr val="000000"/>
              </a:solidFill>
              <a:latin typeface="Arial"/>
              <a:cs typeface="Arial"/>
            </a:rPr>
            <a:t>pm at City Hall,</a:t>
          </a:r>
          <a:r>
            <a:rPr lang="en-US" sz="1000" b="0" i="0" strike="noStrike" baseline="0">
              <a:solidFill>
                <a:srgbClr val="000000"/>
              </a:solidFill>
              <a:latin typeface="Arial"/>
              <a:cs typeface="Arial"/>
            </a:rPr>
            <a:t> 345 Santiam Ave. Detroit,</a:t>
          </a:r>
          <a:r>
            <a:rPr lang="en-US" sz="1000" b="0" i="0" strike="noStrike">
              <a:solidFill>
                <a:srgbClr val="000000"/>
              </a:solidFill>
              <a:latin typeface="Arial"/>
              <a:cs typeface="Arial"/>
            </a:rPr>
            <a:t> Oregon. The purpose of this meeting is to discuss the budget for the fiscal year beginning July 1, 2025 as approved by the City</a:t>
          </a:r>
          <a:r>
            <a:rPr lang="en-US" sz="1000" b="0" i="0" strike="noStrike" baseline="0">
              <a:solidFill>
                <a:srgbClr val="000000"/>
              </a:solidFill>
              <a:latin typeface="Arial"/>
              <a:cs typeface="Arial"/>
            </a:rPr>
            <a:t> of Detroit </a:t>
          </a:r>
          <a:r>
            <a:rPr lang="en-US" sz="1000" b="0" i="0" strike="noStrike">
              <a:solidFill>
                <a:srgbClr val="000000"/>
              </a:solidFill>
              <a:latin typeface="Arial"/>
              <a:cs typeface="Arial"/>
            </a:rPr>
            <a:t>Budget Committee.  A summary of the budget is presented below. A copy of the budget may be inspected or obtained at City</a:t>
          </a:r>
          <a:r>
            <a:rPr lang="en-US" sz="1000" b="0" i="0" strike="noStrike" baseline="0">
              <a:solidFill>
                <a:srgbClr val="000000"/>
              </a:solidFill>
              <a:latin typeface="Arial"/>
              <a:cs typeface="Arial"/>
            </a:rPr>
            <a:t> Hall</a:t>
          </a:r>
          <a:r>
            <a:rPr lang="en-US" sz="1000" b="0" i="0" strike="noStrike">
              <a:solidFill>
                <a:srgbClr val="000000"/>
              </a:solidFill>
              <a:latin typeface="Arial"/>
              <a:cs typeface="Arial"/>
            </a:rPr>
            <a:t> between the hours of 8:30 a.m. and 5:00 p.m. or online at detroitoregon.us. This budget is for an annual  budget period.  This budget was prepared on a basis of accounting that is</a:t>
          </a:r>
          <a:r>
            <a:rPr lang="en-US" sz="750" b="0" i="0" strike="noStrike">
              <a:solidFill>
                <a:srgbClr val="000000"/>
              </a:solidFill>
              <a:latin typeface="Arial"/>
              <a:cs typeface="Arial"/>
            </a:rPr>
            <a:t> </a:t>
          </a:r>
          <a:r>
            <a:rPr lang="en-US" sz="1000" b="0" i="0" strike="noStrike">
              <a:solidFill>
                <a:srgbClr val="000000"/>
              </a:solidFill>
              <a:latin typeface="Arial"/>
              <a:cs typeface="Arial"/>
            </a:rPr>
            <a:t>the same as the preceding year.</a:t>
          </a:r>
        </a:p>
        <a:p>
          <a:pPr algn="l" rtl="1">
            <a:defRPr sz="1000"/>
          </a:pPr>
          <a:endParaRPr lang="en-US" sz="1000" b="0" i="0" strike="noStrike">
            <a:solidFill>
              <a:srgbClr val="000000"/>
            </a:solidFill>
            <a:latin typeface="Arial"/>
            <a:cs typeface="Arial"/>
          </a:endParaRPr>
        </a:p>
      </xdr:txBody>
    </xdr:sp>
    <xdr:clientData/>
  </xdr:twoCellAnchor>
  <xdr:twoCellAnchor editAs="oneCell">
    <xdr:from>
      <xdr:col>3</xdr:col>
      <xdr:colOff>449580</xdr:colOff>
      <xdr:row>51</xdr:row>
      <xdr:rowOff>0</xdr:rowOff>
    </xdr:from>
    <xdr:to>
      <xdr:col>3</xdr:col>
      <xdr:colOff>514350</xdr:colOff>
      <xdr:row>51</xdr:row>
      <xdr:rowOff>190500</xdr:rowOff>
    </xdr:to>
    <xdr:sp macro="" textlink="">
      <xdr:nvSpPr>
        <xdr:cNvPr id="3" name="Text Box 3">
          <a:extLst>
            <a:ext uri="{FF2B5EF4-FFF2-40B4-BE49-F238E27FC236}">
              <a16:creationId xmlns:a16="http://schemas.microsoft.com/office/drawing/2014/main" id="{9FC0E624-AF4C-4FDC-891B-218A506CEBCB}"/>
            </a:ext>
          </a:extLst>
        </xdr:cNvPr>
        <xdr:cNvSpPr txBox="1">
          <a:spLocks noChangeArrowheads="1"/>
        </xdr:cNvSpPr>
      </xdr:nvSpPr>
      <xdr:spPr bwMode="auto">
        <a:xfrm>
          <a:off x="6705600" y="1102042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449580</xdr:colOff>
      <xdr:row>51</xdr:row>
      <xdr:rowOff>0</xdr:rowOff>
    </xdr:from>
    <xdr:to>
      <xdr:col>3</xdr:col>
      <xdr:colOff>514350</xdr:colOff>
      <xdr:row>51</xdr:row>
      <xdr:rowOff>190500</xdr:rowOff>
    </xdr:to>
    <xdr:sp macro="" textlink="">
      <xdr:nvSpPr>
        <xdr:cNvPr id="4" name="Text Box 5">
          <a:extLst>
            <a:ext uri="{FF2B5EF4-FFF2-40B4-BE49-F238E27FC236}">
              <a16:creationId xmlns:a16="http://schemas.microsoft.com/office/drawing/2014/main" id="{8427E4D4-E391-446F-AD75-5ECA7F145568}"/>
            </a:ext>
          </a:extLst>
        </xdr:cNvPr>
        <xdr:cNvSpPr txBox="1">
          <a:spLocks noChangeArrowheads="1"/>
        </xdr:cNvSpPr>
      </xdr:nvSpPr>
      <xdr:spPr bwMode="auto">
        <a:xfrm>
          <a:off x="6705600" y="1102042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449580</xdr:colOff>
      <xdr:row>51</xdr:row>
      <xdr:rowOff>0</xdr:rowOff>
    </xdr:from>
    <xdr:to>
      <xdr:col>2</xdr:col>
      <xdr:colOff>514350</xdr:colOff>
      <xdr:row>51</xdr:row>
      <xdr:rowOff>190500</xdr:rowOff>
    </xdr:to>
    <xdr:sp macro="" textlink="">
      <xdr:nvSpPr>
        <xdr:cNvPr id="5" name="Text Box 3">
          <a:extLst>
            <a:ext uri="{FF2B5EF4-FFF2-40B4-BE49-F238E27FC236}">
              <a16:creationId xmlns:a16="http://schemas.microsoft.com/office/drawing/2014/main" id="{AA155550-F353-41D6-B991-3BE76D2122EC}"/>
            </a:ext>
          </a:extLst>
        </xdr:cNvPr>
        <xdr:cNvSpPr txBox="1">
          <a:spLocks noChangeArrowheads="1"/>
        </xdr:cNvSpPr>
      </xdr:nvSpPr>
      <xdr:spPr bwMode="auto">
        <a:xfrm>
          <a:off x="4886325" y="1102042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449580</xdr:colOff>
      <xdr:row>51</xdr:row>
      <xdr:rowOff>0</xdr:rowOff>
    </xdr:from>
    <xdr:to>
      <xdr:col>2</xdr:col>
      <xdr:colOff>514350</xdr:colOff>
      <xdr:row>51</xdr:row>
      <xdr:rowOff>190500</xdr:rowOff>
    </xdr:to>
    <xdr:sp macro="" textlink="">
      <xdr:nvSpPr>
        <xdr:cNvPr id="6" name="Text Box 5">
          <a:extLst>
            <a:ext uri="{FF2B5EF4-FFF2-40B4-BE49-F238E27FC236}">
              <a16:creationId xmlns:a16="http://schemas.microsoft.com/office/drawing/2014/main" id="{6E5FBECF-4CB6-44EE-A3C8-640FA3DEDADE}"/>
            </a:ext>
          </a:extLst>
        </xdr:cNvPr>
        <xdr:cNvSpPr txBox="1">
          <a:spLocks noChangeArrowheads="1"/>
        </xdr:cNvSpPr>
      </xdr:nvSpPr>
      <xdr:spPr bwMode="auto">
        <a:xfrm>
          <a:off x="4886325" y="1102042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7E45-2C07-4206-9751-3B87F55C4931}">
  <sheetPr>
    <tabColor theme="4"/>
    <pageSetUpPr fitToPage="1"/>
  </sheetPr>
  <dimension ref="A1:H67"/>
  <sheetViews>
    <sheetView topLeftCell="A25" workbookViewId="0">
      <selection activeCell="C68" sqref="C68"/>
    </sheetView>
  </sheetViews>
  <sheetFormatPr defaultColWidth="8.88671875" defaultRowHeight="15.6" x14ac:dyDescent="0.3"/>
  <cols>
    <col min="1" max="1" width="35.5546875" style="299" customWidth="1"/>
    <col min="2" max="2" width="29.109375" style="299" customWidth="1"/>
    <col min="3" max="4" width="26.5546875" style="299" customWidth="1"/>
    <col min="5" max="5" width="26" style="299" bestFit="1" customWidth="1"/>
    <col min="6" max="7" width="12" style="299" bestFit="1" customWidth="1"/>
    <col min="8" max="8" width="11.44140625" style="300" bestFit="1" customWidth="1"/>
    <col min="9" max="16384" width="8.88671875" style="299"/>
  </cols>
  <sheetData>
    <row r="1" spans="1:7" ht="22.5" customHeight="1" thickBot="1" x14ac:dyDescent="0.35">
      <c r="A1" s="298" t="s">
        <v>514</v>
      </c>
      <c r="B1" s="485" t="s">
        <v>515</v>
      </c>
      <c r="C1" s="485"/>
      <c r="D1" s="485"/>
      <c r="E1" s="485"/>
    </row>
    <row r="2" spans="1:7" ht="13.5" customHeight="1" thickTop="1" x14ac:dyDescent="0.3">
      <c r="A2" s="301"/>
      <c r="E2" s="302"/>
    </row>
    <row r="3" spans="1:7" x14ac:dyDescent="0.3">
      <c r="A3" s="303"/>
      <c r="E3" s="304"/>
    </row>
    <row r="4" spans="1:7" x14ac:dyDescent="0.3">
      <c r="A4" s="303"/>
      <c r="E4" s="304"/>
    </row>
    <row r="5" spans="1:7" x14ac:dyDescent="0.3">
      <c r="A5" s="303"/>
      <c r="E5" s="304"/>
    </row>
    <row r="6" spans="1:7" x14ac:dyDescent="0.3">
      <c r="A6" s="303"/>
      <c r="E6" s="304"/>
    </row>
    <row r="7" spans="1:7" ht="25.5" customHeight="1" thickBot="1" x14ac:dyDescent="0.35">
      <c r="A7" s="486" t="s">
        <v>597</v>
      </c>
      <c r="B7" s="487"/>
      <c r="C7" s="305" t="s">
        <v>581</v>
      </c>
      <c r="D7" s="487" t="s">
        <v>582</v>
      </c>
      <c r="E7" s="488"/>
    </row>
    <row r="8" spans="1:7" ht="13.5" customHeight="1" thickBot="1" x14ac:dyDescent="0.35">
      <c r="A8" s="489"/>
      <c r="B8" s="489"/>
      <c r="C8" s="489"/>
      <c r="D8" s="489"/>
      <c r="E8" s="489"/>
    </row>
    <row r="9" spans="1:7" x14ac:dyDescent="0.3">
      <c r="A9" s="490" t="s">
        <v>516</v>
      </c>
      <c r="B9" s="491"/>
      <c r="C9" s="491"/>
      <c r="D9" s="491"/>
      <c r="E9" s="492"/>
    </row>
    <row r="10" spans="1:7" x14ac:dyDescent="0.3">
      <c r="A10" s="493" t="s">
        <v>517</v>
      </c>
      <c r="B10" s="494"/>
      <c r="C10" s="306" t="s">
        <v>518</v>
      </c>
      <c r="D10" s="306" t="s">
        <v>9</v>
      </c>
      <c r="E10" s="307" t="s">
        <v>519</v>
      </c>
    </row>
    <row r="11" spans="1:7" ht="15.75" customHeight="1" x14ac:dyDescent="0.3">
      <c r="A11" s="495"/>
      <c r="B11" s="496"/>
      <c r="C11" s="308" t="s">
        <v>585</v>
      </c>
      <c r="D11" s="420" t="s">
        <v>633</v>
      </c>
      <c r="E11" s="436" t="s">
        <v>634</v>
      </c>
    </row>
    <row r="12" spans="1:7" ht="13.5" customHeight="1" x14ac:dyDescent="0.3">
      <c r="A12" s="497" t="s">
        <v>520</v>
      </c>
      <c r="B12" s="498"/>
      <c r="C12" s="465">
        <v>2402679</v>
      </c>
      <c r="D12" s="421">
        <v>1996066</v>
      </c>
      <c r="E12" s="473">
        <v>1855761</v>
      </c>
    </row>
    <row r="13" spans="1:7" ht="13.5" customHeight="1" x14ac:dyDescent="0.3">
      <c r="A13" s="479" t="s">
        <v>521</v>
      </c>
      <c r="B13" s="480"/>
      <c r="C13" s="465">
        <v>423736</v>
      </c>
      <c r="D13" s="421">
        <v>414607</v>
      </c>
      <c r="E13" s="473">
        <v>480830</v>
      </c>
    </row>
    <row r="14" spans="1:7" x14ac:dyDescent="0.3">
      <c r="A14" s="483" t="s">
        <v>522</v>
      </c>
      <c r="B14" s="484"/>
      <c r="C14" s="309">
        <v>841669</v>
      </c>
      <c r="D14" s="422">
        <v>329030</v>
      </c>
      <c r="E14" s="473">
        <v>3573621</v>
      </c>
    </row>
    <row r="15" spans="1:7" ht="14.25" customHeight="1" x14ac:dyDescent="0.3">
      <c r="A15" s="479" t="s">
        <v>523</v>
      </c>
      <c r="B15" s="480"/>
      <c r="C15" s="309">
        <v>0</v>
      </c>
      <c r="D15" s="421">
        <v>0</v>
      </c>
      <c r="E15" s="473">
        <v>0</v>
      </c>
    </row>
    <row r="16" spans="1:7" ht="14.25" customHeight="1" x14ac:dyDescent="0.3">
      <c r="A16" s="483" t="s">
        <v>524</v>
      </c>
      <c r="B16" s="484"/>
      <c r="C16" s="309">
        <v>583956</v>
      </c>
      <c r="D16" s="421">
        <v>337920</v>
      </c>
      <c r="E16" s="473">
        <v>231650</v>
      </c>
      <c r="G16" s="317"/>
    </row>
    <row r="17" spans="1:8" x14ac:dyDescent="0.3">
      <c r="A17" s="479" t="s">
        <v>525</v>
      </c>
      <c r="B17" s="480"/>
      <c r="C17" s="309">
        <v>436902</v>
      </c>
      <c r="D17" s="421">
        <v>11760353</v>
      </c>
      <c r="E17" s="473">
        <v>9135619</v>
      </c>
    </row>
    <row r="18" spans="1:8" ht="14.25" customHeight="1" thickBot="1" x14ac:dyDescent="0.35">
      <c r="A18" s="481" t="s">
        <v>526</v>
      </c>
      <c r="B18" s="482"/>
      <c r="C18" s="437">
        <v>50689</v>
      </c>
      <c r="D18" s="438">
        <v>73740</v>
      </c>
      <c r="E18" s="474">
        <v>84720</v>
      </c>
    </row>
    <row r="19" spans="1:8" ht="14.25" customHeight="1" thickBot="1" x14ac:dyDescent="0.35">
      <c r="A19" s="499" t="s">
        <v>527</v>
      </c>
      <c r="B19" s="500"/>
      <c r="C19" s="435">
        <f>SUM(C12:C18)</f>
        <v>4739631</v>
      </c>
      <c r="D19" s="435">
        <f>SUM(D11:D18)</f>
        <v>14911716</v>
      </c>
      <c r="E19" s="435">
        <f>SUM(E11:E18)</f>
        <v>15362201</v>
      </c>
      <c r="G19" s="310"/>
    </row>
    <row r="20" spans="1:8" ht="14.25" customHeight="1" thickBot="1" x14ac:dyDescent="0.35">
      <c r="A20" s="501"/>
      <c r="B20" s="501"/>
      <c r="C20" s="501"/>
      <c r="D20" s="501"/>
      <c r="E20" s="501"/>
    </row>
    <row r="21" spans="1:8" ht="14.25" customHeight="1" x14ac:dyDescent="0.3">
      <c r="A21" s="502" t="s">
        <v>528</v>
      </c>
      <c r="B21" s="503"/>
      <c r="C21" s="503"/>
      <c r="D21" s="503"/>
      <c r="E21" s="504"/>
    </row>
    <row r="22" spans="1:8" ht="14.25" customHeight="1" x14ac:dyDescent="0.3">
      <c r="A22" s="505" t="s">
        <v>529</v>
      </c>
      <c r="B22" s="506"/>
      <c r="C22" s="311">
        <v>276712</v>
      </c>
      <c r="D22" s="423">
        <v>286766</v>
      </c>
      <c r="E22" s="475">
        <v>309900</v>
      </c>
    </row>
    <row r="23" spans="1:8" ht="14.25" customHeight="1" x14ac:dyDescent="0.3">
      <c r="A23" s="505" t="s">
        <v>530</v>
      </c>
      <c r="B23" s="506"/>
      <c r="C23" s="311">
        <v>432706</v>
      </c>
      <c r="D23" s="423">
        <v>622360</v>
      </c>
      <c r="E23" s="475">
        <v>483131</v>
      </c>
      <c r="F23" s="317"/>
    </row>
    <row r="24" spans="1:8" ht="14.25" customHeight="1" x14ac:dyDescent="0.3">
      <c r="A24" s="505" t="s">
        <v>531</v>
      </c>
      <c r="B24" s="506"/>
      <c r="C24" s="311">
        <v>835804</v>
      </c>
      <c r="D24" s="423">
        <v>13156335</v>
      </c>
      <c r="E24" s="475">
        <v>14100226</v>
      </c>
      <c r="F24" s="317"/>
    </row>
    <row r="25" spans="1:8" ht="14.25" customHeight="1" x14ac:dyDescent="0.3">
      <c r="A25" s="505" t="s">
        <v>532</v>
      </c>
      <c r="B25" s="506"/>
      <c r="C25" s="311">
        <v>137223</v>
      </c>
      <c r="D25" s="423">
        <v>137250</v>
      </c>
      <c r="E25" s="475">
        <v>137250</v>
      </c>
    </row>
    <row r="26" spans="1:8" ht="14.25" customHeight="1" x14ac:dyDescent="0.3">
      <c r="A26" s="505" t="s">
        <v>533</v>
      </c>
      <c r="B26" s="506"/>
      <c r="C26" s="311">
        <v>582756</v>
      </c>
      <c r="D26" s="424">
        <v>338025</v>
      </c>
      <c r="E26" s="475">
        <v>231794</v>
      </c>
    </row>
    <row r="27" spans="1:8" ht="14.25" customHeight="1" x14ac:dyDescent="0.3">
      <c r="A27" s="505" t="s">
        <v>534</v>
      </c>
      <c r="B27" s="506"/>
      <c r="C27" s="311">
        <v>2473430</v>
      </c>
      <c r="D27" s="424">
        <v>219428</v>
      </c>
      <c r="E27" s="475">
        <v>0</v>
      </c>
    </row>
    <row r="28" spans="1:8" ht="14.25" customHeight="1" x14ac:dyDescent="0.3">
      <c r="A28" s="505" t="s">
        <v>535</v>
      </c>
      <c r="B28" s="506"/>
      <c r="C28" s="311">
        <v>1000</v>
      </c>
      <c r="D28" s="424">
        <v>151552</v>
      </c>
      <c r="E28" s="475">
        <v>100900</v>
      </c>
    </row>
    <row r="29" spans="1:8" ht="14.25" customHeight="1" thickBot="1" x14ac:dyDescent="0.35">
      <c r="A29" s="509" t="s">
        <v>536</v>
      </c>
      <c r="B29" s="510"/>
      <c r="C29" s="312" t="s">
        <v>0</v>
      </c>
      <c r="D29" s="425">
        <v>0</v>
      </c>
      <c r="E29" s="476">
        <v>0</v>
      </c>
    </row>
    <row r="30" spans="1:8" ht="14.25" customHeight="1" thickTop="1" thickBot="1" x14ac:dyDescent="0.35">
      <c r="A30" s="507" t="s">
        <v>537</v>
      </c>
      <c r="B30" s="508"/>
      <c r="C30" s="336">
        <f>SUM(C22:C29)</f>
        <v>4739631</v>
      </c>
      <c r="D30" s="426">
        <f>SUM(D22:D29)</f>
        <v>14911716</v>
      </c>
      <c r="E30" s="426">
        <f>SUM(E22:E29)</f>
        <v>15363201</v>
      </c>
      <c r="F30" s="310"/>
    </row>
    <row r="31" spans="1:8" ht="14.25" customHeight="1" thickBot="1" x14ac:dyDescent="0.35">
      <c r="A31" s="511"/>
      <c r="B31" s="511"/>
      <c r="C31" s="511"/>
      <c r="D31" s="511"/>
      <c r="E31" s="511"/>
      <c r="F31" s="310"/>
      <c r="G31" s="310"/>
      <c r="H31" s="310"/>
    </row>
    <row r="32" spans="1:8" ht="14.25" customHeight="1" x14ac:dyDescent="0.3">
      <c r="A32" s="502" t="s">
        <v>538</v>
      </c>
      <c r="B32" s="503"/>
      <c r="C32" s="503"/>
      <c r="D32" s="503"/>
      <c r="E32" s="504"/>
    </row>
    <row r="33" spans="1:7" ht="14.25" customHeight="1" x14ac:dyDescent="0.3">
      <c r="A33" s="512" t="s">
        <v>539</v>
      </c>
      <c r="B33" s="513"/>
      <c r="C33" s="313"/>
      <c r="D33" s="337"/>
      <c r="E33" s="338"/>
    </row>
    <row r="34" spans="1:7" ht="14.25" customHeight="1" thickBot="1" x14ac:dyDescent="0.35">
      <c r="A34" s="499" t="s">
        <v>540</v>
      </c>
      <c r="B34" s="500"/>
      <c r="C34" s="314"/>
      <c r="D34" s="315"/>
      <c r="E34" s="433"/>
    </row>
    <row r="35" spans="1:7" ht="14.25" customHeight="1" x14ac:dyDescent="0.3">
      <c r="A35" s="524" t="s">
        <v>148</v>
      </c>
      <c r="B35" s="525"/>
      <c r="C35" s="341">
        <v>479871</v>
      </c>
      <c r="D35" s="424">
        <v>381360</v>
      </c>
      <c r="E35" s="475">
        <v>390275</v>
      </c>
    </row>
    <row r="36" spans="1:7" ht="14.25" customHeight="1" x14ac:dyDescent="0.3">
      <c r="A36" s="516" t="s">
        <v>541</v>
      </c>
      <c r="B36" s="517"/>
      <c r="C36" s="342">
        <v>1.5</v>
      </c>
      <c r="D36" s="427">
        <v>1</v>
      </c>
      <c r="E36" s="475">
        <v>2</v>
      </c>
    </row>
    <row r="37" spans="1:7" ht="14.25" customHeight="1" x14ac:dyDescent="0.3">
      <c r="A37" s="514" t="s">
        <v>80</v>
      </c>
      <c r="B37" s="515"/>
      <c r="C37" s="340">
        <v>965429</v>
      </c>
      <c r="D37" s="428">
        <v>766534</v>
      </c>
      <c r="E37" s="475">
        <v>955155</v>
      </c>
    </row>
    <row r="38" spans="1:7" ht="14.25" customHeight="1" x14ac:dyDescent="0.3">
      <c r="A38" s="516" t="s">
        <v>542</v>
      </c>
      <c r="B38" s="517"/>
      <c r="C38" s="316">
        <v>2.5</v>
      </c>
      <c r="D38" s="429">
        <v>2.5</v>
      </c>
      <c r="E38" s="475">
        <v>2.5</v>
      </c>
    </row>
    <row r="39" spans="1:7" ht="14.25" customHeight="1" x14ac:dyDescent="0.3">
      <c r="A39" s="514" t="s">
        <v>128</v>
      </c>
      <c r="B39" s="515"/>
      <c r="C39" s="339">
        <v>312193</v>
      </c>
      <c r="D39" s="430">
        <v>330725</v>
      </c>
      <c r="E39" s="475">
        <v>351050</v>
      </c>
    </row>
    <row r="40" spans="1:7" ht="14.25" customHeight="1" x14ac:dyDescent="0.3">
      <c r="A40" s="516" t="s">
        <v>542</v>
      </c>
      <c r="B40" s="517"/>
      <c r="C40" s="316">
        <v>0.5</v>
      </c>
      <c r="D40" s="429">
        <v>0.5</v>
      </c>
      <c r="E40" s="475">
        <v>1</v>
      </c>
    </row>
    <row r="41" spans="1:7" x14ac:dyDescent="0.3">
      <c r="A41" s="518" t="s">
        <v>543</v>
      </c>
      <c r="B41" s="519"/>
      <c r="C41" s="316">
        <v>2982138</v>
      </c>
      <c r="D41" s="429">
        <v>13433097</v>
      </c>
      <c r="E41" s="475">
        <v>13666721</v>
      </c>
      <c r="F41" s="317"/>
      <c r="G41" s="317"/>
    </row>
    <row r="42" spans="1:7" ht="16.2" thickBot="1" x14ac:dyDescent="0.35">
      <c r="A42" s="520" t="s">
        <v>542</v>
      </c>
      <c r="B42" s="521"/>
      <c r="C42" s="318"/>
      <c r="D42" s="431"/>
      <c r="E42" s="477"/>
      <c r="F42" s="317"/>
      <c r="G42" s="317"/>
    </row>
    <row r="43" spans="1:7" ht="16.2" thickTop="1" x14ac:dyDescent="0.3">
      <c r="A43" s="522" t="s">
        <v>544</v>
      </c>
      <c r="B43" s="523"/>
      <c r="C43" s="319">
        <f>SUM(C35+C37+C39+C41)</f>
        <v>4739631</v>
      </c>
      <c r="D43" s="432">
        <f>SUM(D35+D37+D39+D41)</f>
        <v>14911716</v>
      </c>
      <c r="E43" s="478">
        <f>SUM(E35+E37+E39+E41)</f>
        <v>15363201</v>
      </c>
      <c r="F43" s="317"/>
      <c r="G43" s="317"/>
    </row>
    <row r="44" spans="1:7" ht="16.2" thickBot="1" x14ac:dyDescent="0.35">
      <c r="A44" s="481" t="s">
        <v>545</v>
      </c>
      <c r="B44" s="482"/>
      <c r="C44" s="320">
        <f>C36+C38+C40</f>
        <v>4.5</v>
      </c>
      <c r="D44" s="320">
        <f>D36+D38+D40</f>
        <v>4</v>
      </c>
      <c r="E44" s="434">
        <v>6</v>
      </c>
      <c r="F44" s="317"/>
      <c r="G44" s="317"/>
    </row>
    <row r="45" spans="1:7" ht="16.2" thickBot="1" x14ac:dyDescent="0.35">
      <c r="A45" s="511"/>
      <c r="B45" s="511"/>
      <c r="C45" s="511"/>
      <c r="D45" s="511"/>
      <c r="E45" s="511"/>
      <c r="F45" s="317"/>
      <c r="G45" s="317"/>
    </row>
    <row r="46" spans="1:7" x14ac:dyDescent="0.3">
      <c r="A46" s="502" t="s">
        <v>546</v>
      </c>
      <c r="B46" s="503"/>
      <c r="C46" s="503"/>
      <c r="D46" s="503"/>
      <c r="E46" s="504"/>
      <c r="F46" s="317"/>
      <c r="G46" s="317"/>
    </row>
    <row r="47" spans="1:7" x14ac:dyDescent="0.3">
      <c r="A47" s="526" t="s">
        <v>566</v>
      </c>
      <c r="B47" s="527"/>
      <c r="C47" s="527"/>
      <c r="D47" s="527"/>
      <c r="E47" s="528"/>
      <c r="F47" s="317"/>
      <c r="G47" s="317"/>
    </row>
    <row r="48" spans="1:7" x14ac:dyDescent="0.3">
      <c r="A48" s="529"/>
      <c r="B48" s="530"/>
      <c r="C48" s="530"/>
      <c r="D48" s="530"/>
      <c r="E48" s="531"/>
      <c r="F48" s="317"/>
      <c r="G48" s="317"/>
    </row>
    <row r="49" spans="1:7" ht="16.2" thickBot="1" x14ac:dyDescent="0.35">
      <c r="A49" s="532"/>
      <c r="B49" s="533"/>
      <c r="C49" s="533"/>
      <c r="D49" s="533"/>
      <c r="E49" s="534"/>
      <c r="F49" s="317"/>
      <c r="G49" s="317"/>
    </row>
    <row r="50" spans="1:7" ht="16.2" thickBot="1" x14ac:dyDescent="0.35">
      <c r="A50" s="489"/>
      <c r="B50" s="489"/>
      <c r="C50" s="489"/>
      <c r="D50" s="489"/>
      <c r="E50" s="489"/>
      <c r="F50" s="317" t="s">
        <v>334</v>
      </c>
      <c r="G50" s="317"/>
    </row>
    <row r="51" spans="1:7" ht="16.2" thickBot="1" x14ac:dyDescent="0.35">
      <c r="A51" s="535" t="s">
        <v>547</v>
      </c>
      <c r="B51" s="536"/>
      <c r="C51" s="536"/>
      <c r="D51" s="536"/>
      <c r="E51" s="537"/>
      <c r="F51" s="317"/>
      <c r="G51" s="317"/>
    </row>
    <row r="52" spans="1:7" x14ac:dyDescent="0.3">
      <c r="A52" s="538"/>
      <c r="B52" s="539"/>
      <c r="C52" s="321" t="s">
        <v>548</v>
      </c>
      <c r="D52" s="322" t="s">
        <v>548</v>
      </c>
      <c r="E52" s="323" t="s">
        <v>549</v>
      </c>
      <c r="F52" s="317"/>
      <c r="G52" s="317"/>
    </row>
    <row r="53" spans="1:7" ht="15.75" customHeight="1" x14ac:dyDescent="0.3">
      <c r="A53" s="495"/>
      <c r="B53" s="496"/>
      <c r="C53" s="324" t="s">
        <v>632</v>
      </c>
      <c r="D53" s="324" t="s">
        <v>633</v>
      </c>
      <c r="E53" s="325" t="s">
        <v>634</v>
      </c>
    </row>
    <row r="54" spans="1:7" x14ac:dyDescent="0.3">
      <c r="A54" s="540" t="s">
        <v>550</v>
      </c>
      <c r="B54" s="541"/>
      <c r="C54" s="343" t="s">
        <v>567</v>
      </c>
      <c r="D54" s="343" t="s">
        <v>567</v>
      </c>
      <c r="E54" s="344" t="s">
        <v>567</v>
      </c>
      <c r="F54" s="317"/>
      <c r="G54" s="317"/>
    </row>
    <row r="55" spans="1:7" x14ac:dyDescent="0.3">
      <c r="A55" s="518" t="s">
        <v>551</v>
      </c>
      <c r="B55" s="519"/>
      <c r="C55" s="326" t="s">
        <v>552</v>
      </c>
      <c r="D55" s="326" t="s">
        <v>552</v>
      </c>
      <c r="E55" s="327" t="s">
        <v>552</v>
      </c>
      <c r="F55" s="317"/>
      <c r="G55" s="317"/>
    </row>
    <row r="56" spans="1:7" ht="16.2" thickBot="1" x14ac:dyDescent="0.35">
      <c r="A56" s="481" t="s">
        <v>553</v>
      </c>
      <c r="B56" s="482"/>
      <c r="C56" s="328" t="s">
        <v>552</v>
      </c>
      <c r="D56" s="328" t="s">
        <v>552</v>
      </c>
      <c r="E56" s="329" t="s">
        <v>552</v>
      </c>
      <c r="F56" s="317"/>
      <c r="G56" s="317"/>
    </row>
    <row r="57" spans="1:7" ht="16.2" thickBot="1" x14ac:dyDescent="0.35">
      <c r="A57" s="489"/>
      <c r="B57" s="489"/>
      <c r="C57" s="489"/>
      <c r="D57" s="489"/>
      <c r="E57" s="489"/>
      <c r="F57" s="317"/>
      <c r="G57" s="317"/>
    </row>
    <row r="58" spans="1:7" x14ac:dyDescent="0.3">
      <c r="A58" s="502" t="s">
        <v>554</v>
      </c>
      <c r="B58" s="503"/>
      <c r="C58" s="503"/>
      <c r="D58" s="503"/>
      <c r="E58" s="504"/>
      <c r="F58" s="317"/>
      <c r="G58" s="317"/>
    </row>
    <row r="59" spans="1:7" x14ac:dyDescent="0.3">
      <c r="A59" s="330" t="s">
        <v>555</v>
      </c>
      <c r="B59" s="542" t="s">
        <v>556</v>
      </c>
      <c r="C59" s="543"/>
      <c r="D59" s="542" t="s">
        <v>557</v>
      </c>
      <c r="E59" s="544"/>
      <c r="F59" s="317"/>
      <c r="G59" s="317"/>
    </row>
    <row r="60" spans="1:7" x14ac:dyDescent="0.3">
      <c r="A60" s="303"/>
      <c r="B60" s="545" t="s">
        <v>558</v>
      </c>
      <c r="C60" s="546"/>
      <c r="D60" s="547" t="s">
        <v>559</v>
      </c>
      <c r="E60" s="548"/>
      <c r="F60" s="317"/>
      <c r="G60" s="317"/>
    </row>
    <row r="61" spans="1:7" x14ac:dyDescent="0.3">
      <c r="A61" s="331" t="s">
        <v>560</v>
      </c>
      <c r="B61" s="549">
        <v>0</v>
      </c>
      <c r="C61" s="550"/>
      <c r="D61" s="549">
        <v>0</v>
      </c>
      <c r="E61" s="551"/>
      <c r="F61" s="317"/>
      <c r="G61" s="317"/>
    </row>
    <row r="62" spans="1:7" x14ac:dyDescent="0.3">
      <c r="A62" s="332" t="s">
        <v>561</v>
      </c>
      <c r="B62" s="549">
        <v>0</v>
      </c>
      <c r="C62" s="550"/>
      <c r="D62" s="549">
        <v>0</v>
      </c>
      <c r="E62" s="551"/>
      <c r="F62" s="317"/>
      <c r="G62" s="317"/>
    </row>
    <row r="63" spans="1:7" x14ac:dyDescent="0.3">
      <c r="A63" s="333" t="s">
        <v>562</v>
      </c>
      <c r="B63" s="552">
        <v>2658587</v>
      </c>
      <c r="C63" s="553"/>
      <c r="D63" s="549">
        <v>0</v>
      </c>
      <c r="E63" s="551"/>
      <c r="F63" s="317"/>
      <c r="G63" s="317"/>
    </row>
    <row r="64" spans="1:7" ht="16.2" thickBot="1" x14ac:dyDescent="0.35">
      <c r="A64" s="334" t="s">
        <v>563</v>
      </c>
      <c r="B64" s="554">
        <f>SUM(B61:B63)</f>
        <v>2658587</v>
      </c>
      <c r="C64" s="555"/>
      <c r="D64" s="554">
        <f>SUM(D61:D63)</f>
        <v>0</v>
      </c>
      <c r="E64" s="556"/>
      <c r="F64" s="317"/>
      <c r="G64" s="317"/>
    </row>
    <row r="65" spans="1:7" x14ac:dyDescent="0.3">
      <c r="A65" s="335" t="s">
        <v>564</v>
      </c>
      <c r="F65" s="317"/>
      <c r="G65" s="317"/>
    </row>
    <row r="66" spans="1:7" x14ac:dyDescent="0.3">
      <c r="F66" s="317"/>
      <c r="G66" s="317"/>
    </row>
    <row r="67" spans="1:7" x14ac:dyDescent="0.3">
      <c r="A67" s="299" t="s">
        <v>565</v>
      </c>
    </row>
  </sheetData>
  <mergeCells count="64">
    <mergeCell ref="B62:C62"/>
    <mergeCell ref="D62:E62"/>
    <mergeCell ref="B63:C63"/>
    <mergeCell ref="D63:E63"/>
    <mergeCell ref="B64:C64"/>
    <mergeCell ref="D64:E64"/>
    <mergeCell ref="B59:C59"/>
    <mergeCell ref="D59:E59"/>
    <mergeCell ref="B60:C60"/>
    <mergeCell ref="D60:E60"/>
    <mergeCell ref="B61:C61"/>
    <mergeCell ref="D61:E61"/>
    <mergeCell ref="A58:E58"/>
    <mergeCell ref="A45:E45"/>
    <mergeCell ref="A46:E46"/>
    <mergeCell ref="A47:E49"/>
    <mergeCell ref="A50:E50"/>
    <mergeCell ref="A51:E51"/>
    <mergeCell ref="A52:B52"/>
    <mergeCell ref="A53:B53"/>
    <mergeCell ref="A54:B54"/>
    <mergeCell ref="A55:B55"/>
    <mergeCell ref="A56:B56"/>
    <mergeCell ref="A57:E57"/>
    <mergeCell ref="A31:E31"/>
    <mergeCell ref="A32:E32"/>
    <mergeCell ref="A33:B33"/>
    <mergeCell ref="A44:B44"/>
    <mergeCell ref="A37:B37"/>
    <mergeCell ref="A38:B38"/>
    <mergeCell ref="A39:B39"/>
    <mergeCell ref="A40:B40"/>
    <mergeCell ref="A41:B41"/>
    <mergeCell ref="A42:B42"/>
    <mergeCell ref="A43:B43"/>
    <mergeCell ref="A34:B34"/>
    <mergeCell ref="A35:B35"/>
    <mergeCell ref="A36:B36"/>
    <mergeCell ref="A24:B24"/>
    <mergeCell ref="A25:B25"/>
    <mergeCell ref="A26:B26"/>
    <mergeCell ref="A27:B27"/>
    <mergeCell ref="A30:B30"/>
    <mergeCell ref="A29:B29"/>
    <mergeCell ref="A28:B28"/>
    <mergeCell ref="A19:B19"/>
    <mergeCell ref="A20:E20"/>
    <mergeCell ref="A21:E21"/>
    <mergeCell ref="A22:B22"/>
    <mergeCell ref="A23:B23"/>
    <mergeCell ref="A17:B17"/>
    <mergeCell ref="A18:B18"/>
    <mergeCell ref="A16:B16"/>
    <mergeCell ref="B1:E1"/>
    <mergeCell ref="A7:B7"/>
    <mergeCell ref="D7:E7"/>
    <mergeCell ref="A8:E8"/>
    <mergeCell ref="A9:E9"/>
    <mergeCell ref="A10:B10"/>
    <mergeCell ref="A11:B11"/>
    <mergeCell ref="A12:B12"/>
    <mergeCell ref="A13:B13"/>
    <mergeCell ref="A14:B14"/>
    <mergeCell ref="A15:B15"/>
  </mergeCells>
  <pageMargins left="0.7" right="0.7" top="0.75" bottom="0.75" header="0.3" footer="0.3"/>
  <pageSetup scale="5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L43"/>
  <sheetViews>
    <sheetView topLeftCell="A28" zoomScaleNormal="100" zoomScaleSheetLayoutView="100" workbookViewId="0">
      <selection activeCell="B43" sqref="B43:C43"/>
    </sheetView>
  </sheetViews>
  <sheetFormatPr defaultRowHeight="13.2" x14ac:dyDescent="0.25"/>
  <cols>
    <col min="1" max="1" width="2.88671875" style="5" customWidth="1"/>
    <col min="2" max="2" width="14" style="205" customWidth="1"/>
    <col min="3" max="3" width="13.88671875" style="205" customWidth="1"/>
    <col min="4" max="4" width="15.5546875" style="205" customWidth="1"/>
    <col min="5" max="5" width="40.88671875" style="5" customWidth="1"/>
    <col min="6" max="6" width="8" style="54" customWidth="1"/>
    <col min="7" max="8" width="14" style="205" customWidth="1"/>
    <col min="9" max="9" width="13.88671875" style="5" customWidth="1"/>
    <col min="10" max="10" width="3.44140625" style="5" customWidth="1"/>
    <col min="11" max="11" width="4.109375" style="5" customWidth="1"/>
    <col min="12" max="12" width="6" style="5" customWidth="1"/>
  </cols>
  <sheetData>
    <row r="1" spans="1:12" ht="13.8" x14ac:dyDescent="0.25">
      <c r="A1" s="74" t="s">
        <v>130</v>
      </c>
      <c r="B1" s="239"/>
      <c r="C1" s="239"/>
      <c r="D1" s="239"/>
      <c r="J1" s="5" t="s">
        <v>0</v>
      </c>
    </row>
    <row r="2" spans="1:12" ht="15" x14ac:dyDescent="0.25">
      <c r="A2" s="74" t="s">
        <v>149</v>
      </c>
      <c r="B2" s="239"/>
      <c r="C2" s="239"/>
      <c r="D2" s="225" t="s">
        <v>0</v>
      </c>
      <c r="E2" s="76" t="s">
        <v>150</v>
      </c>
      <c r="G2" s="240" t="s">
        <v>151</v>
      </c>
      <c r="H2" s="240"/>
      <c r="I2" s="82"/>
      <c r="J2" s="82"/>
    </row>
    <row r="3" spans="1:12" ht="13.8" x14ac:dyDescent="0.25">
      <c r="A3" s="82" t="s">
        <v>352</v>
      </c>
      <c r="B3" s="240"/>
      <c r="C3" s="240"/>
      <c r="D3" s="240"/>
      <c r="E3" s="76" t="s">
        <v>131</v>
      </c>
      <c r="G3" s="240" t="s">
        <v>152</v>
      </c>
      <c r="H3" s="240"/>
      <c r="I3" s="82"/>
      <c r="J3" s="82"/>
    </row>
    <row r="4" spans="1:12" x14ac:dyDescent="0.25">
      <c r="A4" s="82" t="s">
        <v>353</v>
      </c>
      <c r="B4" s="240"/>
      <c r="C4" s="240"/>
      <c r="D4" s="240"/>
      <c r="G4" s="245">
        <v>2032</v>
      </c>
      <c r="H4" s="246"/>
      <c r="I4" s="77"/>
      <c r="J4" s="77"/>
    </row>
    <row r="5" spans="1:12" x14ac:dyDescent="0.25">
      <c r="A5" s="53"/>
      <c r="B5" s="240" t="s">
        <v>354</v>
      </c>
      <c r="C5" s="241"/>
      <c r="D5" s="241"/>
      <c r="G5" s="246"/>
      <c r="H5" s="289" t="s">
        <v>4</v>
      </c>
      <c r="I5" s="77"/>
      <c r="J5" s="77"/>
    </row>
    <row r="6" spans="1:12" ht="15.6" x14ac:dyDescent="0.3">
      <c r="A6" s="53"/>
      <c r="B6" s="240" t="s">
        <v>355</v>
      </c>
      <c r="C6" s="241"/>
      <c r="D6" s="241"/>
      <c r="E6" s="3" t="s">
        <v>153</v>
      </c>
      <c r="F6" s="34"/>
      <c r="G6" s="195" t="s">
        <v>0</v>
      </c>
      <c r="H6" s="195"/>
      <c r="I6" s="6"/>
      <c r="J6" s="6"/>
    </row>
    <row r="7" spans="1:12" ht="12.45" customHeight="1" x14ac:dyDescent="0.25">
      <c r="A7" s="14"/>
      <c r="B7" s="216" t="s">
        <v>5</v>
      </c>
      <c r="C7" s="256"/>
      <c r="D7" s="242"/>
      <c r="E7" s="39"/>
      <c r="F7" s="59"/>
      <c r="G7" s="559" t="s">
        <v>635</v>
      </c>
      <c r="H7" s="560"/>
      <c r="I7" s="558"/>
      <c r="J7" s="14"/>
    </row>
    <row r="8" spans="1:12" ht="12.45" customHeight="1" x14ac:dyDescent="0.25">
      <c r="A8" s="21"/>
      <c r="B8" s="563" t="s">
        <v>8</v>
      </c>
      <c r="C8" s="564"/>
      <c r="D8" s="208" t="s">
        <v>9</v>
      </c>
      <c r="E8" s="79" t="s">
        <v>132</v>
      </c>
      <c r="F8" s="84"/>
      <c r="G8" s="208" t="s">
        <v>13</v>
      </c>
      <c r="H8" s="208" t="s">
        <v>14</v>
      </c>
      <c r="I8" s="16" t="s">
        <v>15</v>
      </c>
      <c r="J8" s="21"/>
    </row>
    <row r="9" spans="1:12" ht="12.45" customHeight="1" x14ac:dyDescent="0.25">
      <c r="A9" s="21"/>
      <c r="B9" s="208" t="s">
        <v>10</v>
      </c>
      <c r="C9" s="208" t="s">
        <v>11</v>
      </c>
      <c r="D9" s="198" t="s">
        <v>12</v>
      </c>
      <c r="E9" s="79" t="s">
        <v>131</v>
      </c>
      <c r="F9" s="84"/>
      <c r="G9" s="198" t="s">
        <v>16</v>
      </c>
      <c r="H9" s="198" t="s">
        <v>17</v>
      </c>
      <c r="I9" s="23" t="s">
        <v>18</v>
      </c>
      <c r="J9" s="21"/>
    </row>
    <row r="10" spans="1:12" ht="12.45" customHeight="1" x14ac:dyDescent="0.25">
      <c r="A10" s="27"/>
      <c r="B10" s="199" t="s">
        <v>600</v>
      </c>
      <c r="C10" s="199" t="s">
        <v>585</v>
      </c>
      <c r="D10" s="241" t="s">
        <v>636</v>
      </c>
      <c r="E10" s="50"/>
      <c r="F10" s="117" t="s">
        <v>7</v>
      </c>
      <c r="G10" s="247"/>
      <c r="H10" s="247"/>
      <c r="I10" s="60"/>
      <c r="J10" s="27"/>
    </row>
    <row r="11" spans="1:12" ht="12.45" customHeight="1" x14ac:dyDescent="0.25">
      <c r="A11" s="48"/>
      <c r="B11" s="243"/>
      <c r="C11" s="243"/>
      <c r="D11" s="243"/>
      <c r="E11" s="73" t="s">
        <v>133</v>
      </c>
      <c r="F11" s="33"/>
      <c r="G11" s="203"/>
      <c r="H11" s="288" t="s">
        <v>0</v>
      </c>
      <c r="I11" s="31"/>
      <c r="J11" s="48"/>
    </row>
    <row r="12" spans="1:12" ht="12.45" customHeight="1" x14ac:dyDescent="0.25">
      <c r="A12" s="45"/>
      <c r="B12" s="221"/>
      <c r="C12" s="221"/>
      <c r="D12" s="221"/>
      <c r="E12" s="32" t="s">
        <v>260</v>
      </c>
      <c r="F12" s="33"/>
      <c r="G12" s="244"/>
      <c r="H12" s="244"/>
      <c r="I12" s="81"/>
      <c r="J12" s="45"/>
    </row>
    <row r="13" spans="1:12" ht="12.45" customHeight="1" x14ac:dyDescent="0.25">
      <c r="A13" s="29">
        <v>1</v>
      </c>
      <c r="B13" s="203">
        <v>5321</v>
      </c>
      <c r="C13" s="203">
        <v>6763</v>
      </c>
      <c r="D13" s="205">
        <v>2947</v>
      </c>
      <c r="E13" s="32" t="s">
        <v>271</v>
      </c>
      <c r="F13" s="33" t="s">
        <v>0</v>
      </c>
      <c r="G13" s="347">
        <v>2950</v>
      </c>
      <c r="H13" s="347">
        <v>2950</v>
      </c>
      <c r="I13" s="347">
        <v>2950</v>
      </c>
      <c r="J13" s="29">
        <v>1</v>
      </c>
    </row>
    <row r="14" spans="1:12" ht="12.45" customHeight="1" x14ac:dyDescent="0.25">
      <c r="A14" s="29">
        <v>2</v>
      </c>
      <c r="B14" s="203"/>
      <c r="C14" s="203" t="s">
        <v>0</v>
      </c>
      <c r="D14" s="254"/>
      <c r="E14" s="32" t="s">
        <v>241</v>
      </c>
      <c r="F14" s="33"/>
      <c r="G14" s="254"/>
      <c r="H14" s="254"/>
      <c r="I14" s="254"/>
      <c r="J14" s="29">
        <v>2</v>
      </c>
    </row>
    <row r="15" spans="1:12" ht="12.45" customHeight="1" x14ac:dyDescent="0.25">
      <c r="A15" s="29">
        <v>3</v>
      </c>
      <c r="B15" s="203"/>
      <c r="C15" s="203" t="s">
        <v>0</v>
      </c>
      <c r="D15" s="254"/>
      <c r="E15" s="33"/>
      <c r="F15" s="203"/>
      <c r="G15" s="254"/>
      <c r="H15" s="254"/>
      <c r="I15" s="254"/>
      <c r="J15" s="30">
        <v>3</v>
      </c>
      <c r="L15"/>
    </row>
    <row r="16" spans="1:12" ht="12.45" customHeight="1" x14ac:dyDescent="0.25">
      <c r="A16" s="29">
        <v>4</v>
      </c>
      <c r="B16" s="203"/>
      <c r="C16" s="203" t="s">
        <v>0</v>
      </c>
      <c r="D16" s="254"/>
      <c r="E16" s="32" t="s">
        <v>72</v>
      </c>
      <c r="F16" s="33"/>
      <c r="G16" s="254"/>
      <c r="H16" s="254"/>
      <c r="I16" s="254"/>
      <c r="J16" s="29">
        <v>4</v>
      </c>
    </row>
    <row r="17" spans="1:10" ht="12.45" customHeight="1" x14ac:dyDescent="0.25">
      <c r="A17" s="29">
        <v>5</v>
      </c>
      <c r="B17" s="203"/>
      <c r="C17" s="203" t="s">
        <v>0</v>
      </c>
      <c r="D17" s="254"/>
      <c r="E17" s="32" t="s">
        <v>272</v>
      </c>
      <c r="F17" s="33"/>
      <c r="G17" s="254"/>
      <c r="H17" s="254"/>
      <c r="I17" s="254"/>
      <c r="J17" s="29">
        <v>5</v>
      </c>
    </row>
    <row r="18" spans="1:10" ht="12.45" customHeight="1" x14ac:dyDescent="0.25">
      <c r="A18" s="29">
        <v>6</v>
      </c>
      <c r="B18" s="203">
        <v>42</v>
      </c>
      <c r="C18" s="203">
        <v>34</v>
      </c>
      <c r="D18" s="254">
        <v>34</v>
      </c>
      <c r="E18" s="138" t="s">
        <v>232</v>
      </c>
      <c r="F18" s="33" t="s">
        <v>154</v>
      </c>
      <c r="G18" s="254">
        <v>21</v>
      </c>
      <c r="H18" s="254">
        <v>21</v>
      </c>
      <c r="I18" s="254">
        <v>21</v>
      </c>
      <c r="J18" s="29">
        <v>6</v>
      </c>
    </row>
    <row r="19" spans="1:10" ht="12.45" customHeight="1" x14ac:dyDescent="0.25">
      <c r="A19" s="29">
        <v>7</v>
      </c>
      <c r="B19" s="203">
        <v>1000</v>
      </c>
      <c r="C19" s="203">
        <v>1000</v>
      </c>
      <c r="D19" s="254">
        <v>1000</v>
      </c>
      <c r="E19" s="138" t="s">
        <v>290</v>
      </c>
      <c r="F19" s="33" t="s">
        <v>155</v>
      </c>
      <c r="G19" s="254">
        <v>13000</v>
      </c>
      <c r="H19" s="254">
        <v>13000</v>
      </c>
      <c r="I19" s="254">
        <v>13000</v>
      </c>
      <c r="J19" s="29">
        <v>7</v>
      </c>
    </row>
    <row r="20" spans="1:10" ht="12.45" customHeight="1" x14ac:dyDescent="0.25">
      <c r="A20" s="29">
        <v>8</v>
      </c>
      <c r="B20" s="203">
        <v>200</v>
      </c>
      <c r="C20" s="203">
        <v>200</v>
      </c>
      <c r="D20" s="254">
        <v>200</v>
      </c>
      <c r="E20" s="138" t="s">
        <v>291</v>
      </c>
      <c r="F20" s="33" t="s">
        <v>156</v>
      </c>
      <c r="G20" s="254">
        <v>200</v>
      </c>
      <c r="H20" s="254">
        <v>200</v>
      </c>
      <c r="I20" s="254">
        <v>200</v>
      </c>
      <c r="J20" s="29">
        <v>8</v>
      </c>
    </row>
    <row r="21" spans="1:10" ht="12.45" customHeight="1" x14ac:dyDescent="0.25">
      <c r="A21" s="29">
        <v>9</v>
      </c>
      <c r="B21" s="203">
        <v>200</v>
      </c>
      <c r="C21" s="203">
        <v>200</v>
      </c>
      <c r="D21" s="254">
        <v>200</v>
      </c>
      <c r="E21" s="138" t="s">
        <v>292</v>
      </c>
      <c r="F21" s="33" t="s">
        <v>157</v>
      </c>
      <c r="G21" s="254">
        <v>200</v>
      </c>
      <c r="H21" s="254">
        <v>200</v>
      </c>
      <c r="I21" s="254">
        <v>200</v>
      </c>
      <c r="J21" s="29">
        <v>9</v>
      </c>
    </row>
    <row r="22" spans="1:10" ht="12.45" customHeight="1" x14ac:dyDescent="0.25">
      <c r="A22" s="29">
        <v>10</v>
      </c>
      <c r="B22" s="203">
        <v>6763</v>
      </c>
      <c r="C22" s="203">
        <v>8197</v>
      </c>
      <c r="D22" s="254">
        <v>4381</v>
      </c>
      <c r="E22" s="138" t="s">
        <v>287</v>
      </c>
      <c r="F22" s="33"/>
      <c r="G22" s="254">
        <v>16371</v>
      </c>
      <c r="H22" s="254">
        <v>16371</v>
      </c>
      <c r="I22" s="254">
        <v>16371</v>
      </c>
      <c r="J22" s="29">
        <v>10</v>
      </c>
    </row>
    <row r="23" spans="1:10" ht="12.45" customHeight="1" x14ac:dyDescent="0.25">
      <c r="A23" s="29">
        <v>11</v>
      </c>
      <c r="B23" s="244"/>
      <c r="C23" s="244" t="s">
        <v>0</v>
      </c>
      <c r="D23" s="360"/>
      <c r="E23" s="138" t="s">
        <v>77</v>
      </c>
      <c r="F23" s="33"/>
      <c r="G23" s="360" t="s">
        <v>0</v>
      </c>
      <c r="H23" s="360" t="s">
        <v>0</v>
      </c>
      <c r="I23" s="360" t="s">
        <v>0</v>
      </c>
      <c r="J23" s="29">
        <v>11</v>
      </c>
    </row>
    <row r="24" spans="1:10" ht="12.45" customHeight="1" x14ac:dyDescent="0.25">
      <c r="A24" s="29">
        <v>12</v>
      </c>
      <c r="B24" s="244"/>
      <c r="C24" s="244" t="s">
        <v>0</v>
      </c>
      <c r="D24" s="360"/>
      <c r="E24" s="138" t="s">
        <v>78</v>
      </c>
      <c r="F24" s="33"/>
      <c r="G24" s="360" t="s">
        <v>0</v>
      </c>
      <c r="H24" s="360" t="s">
        <v>0</v>
      </c>
      <c r="I24" s="360" t="s">
        <v>0</v>
      </c>
      <c r="J24" s="29">
        <v>12</v>
      </c>
    </row>
    <row r="25" spans="1:10" ht="24" customHeight="1" x14ac:dyDescent="0.25">
      <c r="A25" s="29">
        <v>13</v>
      </c>
      <c r="B25" s="203">
        <v>6763</v>
      </c>
      <c r="C25" s="203" t="s">
        <v>0</v>
      </c>
      <c r="D25" s="254">
        <v>4381</v>
      </c>
      <c r="E25" s="139" t="s">
        <v>234</v>
      </c>
      <c r="F25" s="33"/>
      <c r="G25" s="254">
        <v>16371</v>
      </c>
      <c r="H25" s="254">
        <v>16371</v>
      </c>
      <c r="I25" s="254">
        <v>16371</v>
      </c>
      <c r="J25" s="29">
        <v>13</v>
      </c>
    </row>
    <row r="26" spans="1:10" ht="12.45" customHeight="1" x14ac:dyDescent="0.25">
      <c r="A26" s="48">
        <v>14</v>
      </c>
      <c r="B26" s="244"/>
      <c r="C26" s="244" t="s">
        <v>0</v>
      </c>
      <c r="D26" s="360"/>
      <c r="E26" s="33" t="s">
        <v>137</v>
      </c>
      <c r="F26" s="33"/>
      <c r="G26" s="360" t="s">
        <v>0</v>
      </c>
      <c r="H26" s="360" t="s">
        <v>0</v>
      </c>
      <c r="I26" s="360" t="s">
        <v>0</v>
      </c>
      <c r="J26" s="48">
        <v>14</v>
      </c>
    </row>
    <row r="27" spans="1:10" ht="12.45" customHeight="1" x14ac:dyDescent="0.25">
      <c r="A27" s="29">
        <v>15</v>
      </c>
      <c r="B27" s="244"/>
      <c r="C27" s="244" t="s">
        <v>0</v>
      </c>
      <c r="D27" s="360"/>
      <c r="E27" s="148" t="s">
        <v>40</v>
      </c>
      <c r="F27" s="33" t="s">
        <v>0</v>
      </c>
      <c r="G27" s="360" t="s">
        <v>0</v>
      </c>
      <c r="H27" s="360" t="s">
        <v>0</v>
      </c>
      <c r="I27" s="360" t="s">
        <v>0</v>
      </c>
      <c r="J27" s="29">
        <v>15</v>
      </c>
    </row>
    <row r="28" spans="1:10" ht="12.45" customHeight="1" x14ac:dyDescent="0.25">
      <c r="A28" s="29">
        <v>16</v>
      </c>
      <c r="B28" s="203"/>
      <c r="C28" s="203" t="s">
        <v>0</v>
      </c>
      <c r="D28" s="254"/>
      <c r="E28" s="145" t="s">
        <v>0</v>
      </c>
      <c r="F28" s="33"/>
      <c r="G28" s="254" t="s">
        <v>0</v>
      </c>
      <c r="H28" s="254" t="s">
        <v>0</v>
      </c>
      <c r="I28" s="254" t="s">
        <v>0</v>
      </c>
      <c r="J28" s="29">
        <v>16</v>
      </c>
    </row>
    <row r="29" spans="1:10" ht="12.45" customHeight="1" x14ac:dyDescent="0.25">
      <c r="A29" s="29">
        <v>17</v>
      </c>
      <c r="B29" s="203" t="s">
        <v>0</v>
      </c>
      <c r="C29" s="203" t="s">
        <v>0</v>
      </c>
      <c r="D29" s="254">
        <v>0</v>
      </c>
      <c r="E29" s="146" t="s">
        <v>293</v>
      </c>
      <c r="F29" s="33"/>
      <c r="G29" s="254">
        <v>0</v>
      </c>
      <c r="H29" s="254">
        <v>0</v>
      </c>
      <c r="I29" s="254">
        <v>0</v>
      </c>
      <c r="J29" s="29">
        <v>17</v>
      </c>
    </row>
    <row r="30" spans="1:10" ht="12.45" customHeight="1" x14ac:dyDescent="0.25">
      <c r="A30" s="29">
        <v>18</v>
      </c>
      <c r="B30" s="244"/>
      <c r="C30" s="244" t="s">
        <v>0</v>
      </c>
      <c r="D30" s="360"/>
      <c r="E30" s="148" t="s">
        <v>294</v>
      </c>
      <c r="F30" s="33"/>
      <c r="G30" s="360" t="s">
        <v>0</v>
      </c>
      <c r="H30" s="360" t="s">
        <v>0</v>
      </c>
      <c r="I30" s="360" t="s">
        <v>0</v>
      </c>
      <c r="J30" s="29">
        <v>18</v>
      </c>
    </row>
    <row r="31" spans="1:10" ht="12.45" customHeight="1" x14ac:dyDescent="0.25">
      <c r="A31" s="29">
        <v>19</v>
      </c>
      <c r="B31" s="203"/>
      <c r="C31" s="203" t="s">
        <v>0</v>
      </c>
      <c r="D31" s="254"/>
      <c r="E31" s="145" t="s">
        <v>0</v>
      </c>
      <c r="F31" s="33"/>
      <c r="G31" s="254">
        <v>0</v>
      </c>
      <c r="H31" s="254">
        <v>0</v>
      </c>
      <c r="I31" s="254">
        <v>0</v>
      </c>
      <c r="J31" s="29">
        <v>19</v>
      </c>
    </row>
    <row r="32" spans="1:10" ht="12.45" customHeight="1" x14ac:dyDescent="0.25">
      <c r="A32" s="29">
        <v>20</v>
      </c>
      <c r="B32" s="203" t="s">
        <v>0</v>
      </c>
      <c r="C32" s="203" t="s">
        <v>0</v>
      </c>
      <c r="D32" s="254">
        <v>0</v>
      </c>
      <c r="E32" s="146" t="s">
        <v>295</v>
      </c>
      <c r="F32" s="33"/>
      <c r="G32" s="254">
        <v>0</v>
      </c>
      <c r="H32" s="254">
        <v>0</v>
      </c>
      <c r="I32" s="254">
        <v>0</v>
      </c>
      <c r="J32" s="29">
        <v>20</v>
      </c>
    </row>
    <row r="33" spans="1:12" ht="12.45" customHeight="1" x14ac:dyDescent="0.25">
      <c r="A33" s="29">
        <v>21</v>
      </c>
      <c r="B33" s="244"/>
      <c r="C33" s="244" t="s">
        <v>0</v>
      </c>
      <c r="D33" s="360"/>
      <c r="E33" s="149" t="s">
        <v>238</v>
      </c>
      <c r="F33" s="33"/>
      <c r="G33" s="360" t="s">
        <v>0</v>
      </c>
      <c r="H33" s="360" t="s">
        <v>0</v>
      </c>
      <c r="I33" s="360" t="s">
        <v>0</v>
      </c>
      <c r="J33" s="29">
        <v>21</v>
      </c>
    </row>
    <row r="34" spans="1:12" ht="12.45" customHeight="1" x14ac:dyDescent="0.25">
      <c r="A34" s="29">
        <v>22</v>
      </c>
      <c r="B34" s="203" t="s">
        <v>0</v>
      </c>
      <c r="C34" s="203">
        <v>5253</v>
      </c>
      <c r="D34" s="254">
        <v>4381</v>
      </c>
      <c r="E34" s="145" t="s">
        <v>374</v>
      </c>
      <c r="F34" s="33" t="s">
        <v>158</v>
      </c>
      <c r="G34" s="254">
        <v>16371</v>
      </c>
      <c r="H34" s="254">
        <v>16371</v>
      </c>
      <c r="I34" s="254">
        <v>16371</v>
      </c>
      <c r="J34" s="29">
        <v>22</v>
      </c>
      <c r="K34" s="135"/>
      <c r="L34" s="135"/>
    </row>
    <row r="35" spans="1:12" ht="12.45" customHeight="1" x14ac:dyDescent="0.25">
      <c r="A35" s="29">
        <v>23</v>
      </c>
      <c r="B35" s="203"/>
      <c r="C35" s="203" t="s">
        <v>0</v>
      </c>
      <c r="D35" s="254"/>
      <c r="E35" s="145" t="s">
        <v>0</v>
      </c>
      <c r="F35" s="33"/>
      <c r="G35" s="254" t="s">
        <v>0</v>
      </c>
      <c r="H35" s="254" t="s">
        <v>0</v>
      </c>
      <c r="I35" s="254" t="s">
        <v>0</v>
      </c>
      <c r="J35" s="29">
        <v>23</v>
      </c>
    </row>
    <row r="36" spans="1:12" ht="12.45" customHeight="1" x14ac:dyDescent="0.25">
      <c r="A36" s="29">
        <v>24</v>
      </c>
      <c r="B36" s="203" t="s">
        <v>0</v>
      </c>
      <c r="C36" s="203">
        <v>5253</v>
      </c>
      <c r="D36" s="254">
        <v>4381</v>
      </c>
      <c r="E36" s="146" t="s">
        <v>296</v>
      </c>
      <c r="F36" s="33"/>
      <c r="G36" s="254">
        <v>16371</v>
      </c>
      <c r="H36" s="254">
        <v>16371</v>
      </c>
      <c r="I36" s="254">
        <v>16371</v>
      </c>
      <c r="J36" s="29">
        <v>24</v>
      </c>
    </row>
    <row r="37" spans="1:12" ht="12.45" customHeight="1" x14ac:dyDescent="0.25">
      <c r="A37" s="29">
        <v>25</v>
      </c>
      <c r="B37" s="244"/>
      <c r="C37" s="244" t="s">
        <v>0</v>
      </c>
      <c r="D37" s="360"/>
      <c r="E37" s="145" t="s">
        <v>0</v>
      </c>
      <c r="F37" s="33"/>
      <c r="G37" s="360" t="s">
        <v>0</v>
      </c>
      <c r="H37" s="360" t="s">
        <v>0</v>
      </c>
      <c r="I37" s="360" t="s">
        <v>0</v>
      </c>
      <c r="J37" s="29">
        <v>25</v>
      </c>
    </row>
    <row r="38" spans="1:12" ht="12.45" customHeight="1" x14ac:dyDescent="0.25">
      <c r="A38" s="29">
        <v>26</v>
      </c>
      <c r="B38" s="203" t="s">
        <v>0</v>
      </c>
      <c r="C38" s="203" t="s">
        <v>0</v>
      </c>
      <c r="D38" s="254">
        <v>0</v>
      </c>
      <c r="E38" s="145" t="s">
        <v>243</v>
      </c>
      <c r="F38" s="33" t="s">
        <v>159</v>
      </c>
      <c r="G38" s="254" t="s">
        <v>0</v>
      </c>
      <c r="H38" s="254" t="s">
        <v>0</v>
      </c>
      <c r="I38" s="254" t="s">
        <v>0</v>
      </c>
      <c r="J38" s="29">
        <v>26</v>
      </c>
    </row>
    <row r="39" spans="1:12" ht="14.25" customHeight="1" x14ac:dyDescent="0.25">
      <c r="A39" s="29">
        <v>27</v>
      </c>
      <c r="B39" s="203" t="s">
        <v>0</v>
      </c>
      <c r="C39" s="203">
        <v>5253</v>
      </c>
      <c r="D39" s="254">
        <v>4381</v>
      </c>
      <c r="E39" s="139" t="s">
        <v>244</v>
      </c>
      <c r="F39" s="33"/>
      <c r="G39" s="254">
        <v>16371</v>
      </c>
      <c r="H39" s="254">
        <v>16371</v>
      </c>
      <c r="I39" s="254">
        <v>16371</v>
      </c>
      <c r="J39" s="29">
        <v>27</v>
      </c>
    </row>
    <row r="40" spans="1:12" x14ac:dyDescent="0.25">
      <c r="A40" s="29">
        <v>28</v>
      </c>
      <c r="B40" s="203">
        <v>6763</v>
      </c>
      <c r="C40" s="203">
        <v>2944</v>
      </c>
      <c r="D40" s="361">
        <v>0</v>
      </c>
      <c r="E40" s="136" t="s">
        <v>245</v>
      </c>
      <c r="F40" s="33"/>
      <c r="G40" s="361" t="s">
        <v>0</v>
      </c>
      <c r="H40" s="361" t="s">
        <v>0</v>
      </c>
      <c r="I40" s="361" t="s">
        <v>0</v>
      </c>
      <c r="J40" s="29">
        <v>28</v>
      </c>
    </row>
    <row r="41" spans="1:12" x14ac:dyDescent="0.25">
      <c r="A41" s="29">
        <v>29</v>
      </c>
      <c r="B41" s="203">
        <v>6763</v>
      </c>
      <c r="C41" s="203">
        <v>8197</v>
      </c>
      <c r="D41" s="254">
        <v>4381</v>
      </c>
      <c r="E41" s="139" t="s">
        <v>246</v>
      </c>
      <c r="F41" s="33"/>
      <c r="G41" s="254">
        <v>16371</v>
      </c>
      <c r="H41" s="254">
        <v>16371</v>
      </c>
      <c r="I41" s="254">
        <v>16371</v>
      </c>
      <c r="J41" s="29">
        <v>29</v>
      </c>
    </row>
    <row r="42" spans="1:12" ht="14.4" customHeight="1" x14ac:dyDescent="0.25">
      <c r="C42" s="217" t="s">
        <v>0</v>
      </c>
      <c r="D42" s="5"/>
      <c r="E42" s="6"/>
      <c r="G42" s="217" t="s">
        <v>0</v>
      </c>
      <c r="I42" s="135" t="s">
        <v>0</v>
      </c>
    </row>
    <row r="43" spans="1:12" x14ac:dyDescent="0.25">
      <c r="B43" s="565" t="s">
        <v>0</v>
      </c>
      <c r="C43" s="565"/>
      <c r="D43" s="5"/>
    </row>
  </sheetData>
  <mergeCells count="3">
    <mergeCell ref="B8:C8"/>
    <mergeCell ref="G7:I7"/>
    <mergeCell ref="B43:C43"/>
  </mergeCells>
  <phoneticPr fontId="14" type="noConversion"/>
  <printOptions horizontalCentered="1"/>
  <pageMargins left="0.25" right="0.25" top="0.5" bottom="0.25" header="0" footer="0"/>
  <pageSetup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L1548"/>
  <sheetViews>
    <sheetView showWhiteSpace="0" topLeftCell="A23" zoomScaleNormal="100" zoomScaleSheetLayoutView="100" zoomScalePageLayoutView="85" workbookViewId="0">
      <selection activeCell="B46" sqref="B46:D46"/>
    </sheetView>
  </sheetViews>
  <sheetFormatPr defaultRowHeight="13.2" x14ac:dyDescent="0.25"/>
  <cols>
    <col min="1" max="1" width="2.88671875" style="135" customWidth="1"/>
    <col min="2" max="2" width="14" style="217" customWidth="1"/>
    <col min="3" max="3" width="13.88671875" style="217" customWidth="1"/>
    <col min="4" max="4" width="14" style="217" customWidth="1"/>
    <col min="5" max="5" width="42.109375" style="135" customWidth="1"/>
    <col min="6" max="6" width="7.44140625" style="167" customWidth="1"/>
    <col min="7" max="8" width="14" style="217" customWidth="1"/>
    <col min="9" max="9" width="13.88671875" style="135" customWidth="1"/>
    <col min="10" max="10" width="3.44140625" style="135" customWidth="1"/>
    <col min="11" max="11" width="4.109375" style="131" customWidth="1"/>
    <col min="12" max="12" width="84.33203125" style="131" customWidth="1"/>
    <col min="13" max="16384" width="8.88671875" style="131"/>
  </cols>
  <sheetData>
    <row r="1" spans="1:10" x14ac:dyDescent="0.25">
      <c r="A1" s="393" t="s">
        <v>130</v>
      </c>
      <c r="B1" s="270"/>
      <c r="C1" s="270"/>
      <c r="D1" s="270"/>
      <c r="J1" s="135" t="s">
        <v>0</v>
      </c>
    </row>
    <row r="2" spans="1:10" x14ac:dyDescent="0.25">
      <c r="A2" s="393" t="s">
        <v>149</v>
      </c>
      <c r="B2" s="270"/>
      <c r="C2" s="270"/>
      <c r="D2" s="249" t="s">
        <v>0</v>
      </c>
      <c r="E2" s="34" t="s">
        <v>150</v>
      </c>
      <c r="G2" s="240" t="s">
        <v>151</v>
      </c>
      <c r="H2" s="270"/>
      <c r="I2" s="166"/>
      <c r="J2" s="166"/>
    </row>
    <row r="3" spans="1:10" x14ac:dyDescent="0.25">
      <c r="A3" s="568" t="s">
        <v>449</v>
      </c>
      <c r="B3" s="569"/>
      <c r="C3" s="569"/>
      <c r="D3" s="569"/>
      <c r="E3" s="34" t="s">
        <v>131</v>
      </c>
      <c r="G3" s="240" t="s">
        <v>152</v>
      </c>
      <c r="H3" s="270"/>
      <c r="I3" s="166"/>
      <c r="J3" s="166"/>
    </row>
    <row r="4" spans="1:10" ht="12" customHeight="1" x14ac:dyDescent="0.25">
      <c r="A4" s="569"/>
      <c r="B4" s="569"/>
      <c r="C4" s="569"/>
      <c r="D4" s="569"/>
      <c r="E4" s="34"/>
      <c r="G4" s="572" t="s">
        <v>448</v>
      </c>
      <c r="H4" s="572"/>
      <c r="I4" s="166"/>
      <c r="J4" s="166"/>
    </row>
    <row r="5" spans="1:10" x14ac:dyDescent="0.25">
      <c r="A5" s="569"/>
      <c r="B5" s="569"/>
      <c r="C5" s="569"/>
      <c r="D5" s="569"/>
      <c r="E5" s="34" t="s">
        <v>0</v>
      </c>
      <c r="G5" s="270"/>
      <c r="H5" s="231" t="s">
        <v>4</v>
      </c>
      <c r="I5" s="166"/>
      <c r="J5" s="166"/>
    </row>
    <row r="6" spans="1:10" x14ac:dyDescent="0.25">
      <c r="A6" s="167"/>
      <c r="B6" s="394"/>
      <c r="C6" s="394"/>
      <c r="D6" s="394"/>
      <c r="E6" s="34" t="s">
        <v>164</v>
      </c>
      <c r="G6" s="394" t="s">
        <v>0</v>
      </c>
      <c r="H6" s="394"/>
      <c r="I6" s="167"/>
      <c r="J6" s="167"/>
    </row>
    <row r="7" spans="1:10" ht="12.45" customHeight="1" x14ac:dyDescent="0.25">
      <c r="A7" s="168"/>
      <c r="B7" s="441" t="s">
        <v>5</v>
      </c>
      <c r="C7" s="441"/>
      <c r="D7" s="271"/>
      <c r="E7" s="171"/>
      <c r="F7" s="168"/>
      <c r="G7" s="559" t="s">
        <v>635</v>
      </c>
      <c r="H7" s="570"/>
      <c r="I7" s="571"/>
      <c r="J7" s="168"/>
    </row>
    <row r="8" spans="1:10" ht="12.45" customHeight="1" x14ac:dyDescent="0.25">
      <c r="A8" s="172"/>
      <c r="B8" s="566" t="s">
        <v>8</v>
      </c>
      <c r="C8" s="567"/>
      <c r="D8" s="439" t="s">
        <v>9</v>
      </c>
      <c r="E8" s="79" t="s">
        <v>132</v>
      </c>
      <c r="F8" s="172"/>
      <c r="G8" s="395" t="s">
        <v>13</v>
      </c>
      <c r="H8" s="395" t="s">
        <v>14</v>
      </c>
      <c r="I8" s="168" t="s">
        <v>15</v>
      </c>
      <c r="J8" s="172"/>
    </row>
    <row r="9" spans="1:10" ht="12.45" customHeight="1" x14ac:dyDescent="0.25">
      <c r="A9" s="172"/>
      <c r="B9" s="441" t="s">
        <v>10</v>
      </c>
      <c r="C9" s="441" t="s">
        <v>11</v>
      </c>
      <c r="D9" s="440" t="s">
        <v>12</v>
      </c>
      <c r="E9" s="79" t="s">
        <v>131</v>
      </c>
      <c r="F9" s="172"/>
      <c r="G9" s="396" t="s">
        <v>16</v>
      </c>
      <c r="H9" s="396" t="s">
        <v>17</v>
      </c>
      <c r="I9" s="172" t="s">
        <v>18</v>
      </c>
      <c r="J9" s="172"/>
    </row>
    <row r="10" spans="1:10" ht="12.45" customHeight="1" x14ac:dyDescent="0.25">
      <c r="A10" s="173"/>
      <c r="B10" s="442" t="s">
        <v>600</v>
      </c>
      <c r="C10" s="442" t="s">
        <v>585</v>
      </c>
      <c r="D10" s="394" t="s">
        <v>636</v>
      </c>
      <c r="E10" s="398"/>
      <c r="F10" s="80" t="s">
        <v>7</v>
      </c>
      <c r="G10" s="399"/>
      <c r="H10" s="399"/>
      <c r="I10" s="173"/>
      <c r="J10" s="173"/>
    </row>
    <row r="11" spans="1:10" ht="12.45" customHeight="1" x14ac:dyDescent="0.25">
      <c r="A11" s="127"/>
      <c r="B11" s="400"/>
      <c r="C11" s="400"/>
      <c r="E11" s="128" t="s">
        <v>133</v>
      </c>
      <c r="F11" s="128"/>
      <c r="G11" s="347"/>
      <c r="H11" s="401" t="s">
        <v>0</v>
      </c>
      <c r="I11" s="127"/>
      <c r="J11" s="127"/>
    </row>
    <row r="12" spans="1:10" ht="12.45" customHeight="1" x14ac:dyDescent="0.25">
      <c r="A12" s="174"/>
      <c r="B12" s="402"/>
      <c r="C12" s="402"/>
      <c r="E12" s="403" t="s">
        <v>260</v>
      </c>
      <c r="F12" s="128"/>
      <c r="G12" s="402" t="s">
        <v>0</v>
      </c>
      <c r="H12" s="402"/>
      <c r="I12" s="174"/>
      <c r="J12" s="174"/>
    </row>
    <row r="13" spans="1:10" ht="12.45" customHeight="1" x14ac:dyDescent="0.25">
      <c r="A13" s="127">
        <v>1</v>
      </c>
      <c r="B13" s="347" t="s">
        <v>0</v>
      </c>
      <c r="C13" s="347">
        <v>5188</v>
      </c>
      <c r="D13" s="359">
        <v>82665</v>
      </c>
      <c r="E13" s="403" t="s">
        <v>271</v>
      </c>
      <c r="F13" s="128"/>
      <c r="G13" s="359">
        <v>167890</v>
      </c>
      <c r="H13" s="359">
        <v>167890</v>
      </c>
      <c r="I13" s="359">
        <v>167890</v>
      </c>
      <c r="J13" s="127">
        <v>1</v>
      </c>
    </row>
    <row r="14" spans="1:10" ht="12.45" customHeight="1" x14ac:dyDescent="0.25">
      <c r="A14" s="127">
        <v>2</v>
      </c>
      <c r="B14" s="347"/>
      <c r="C14" s="347" t="s">
        <v>0</v>
      </c>
      <c r="D14" s="359"/>
      <c r="E14" s="403" t="s">
        <v>241</v>
      </c>
      <c r="F14" s="128"/>
      <c r="G14" s="359" t="s">
        <v>0</v>
      </c>
      <c r="H14" s="359" t="s">
        <v>0</v>
      </c>
      <c r="I14" s="359" t="s">
        <v>0</v>
      </c>
      <c r="J14" s="127">
        <v>2</v>
      </c>
    </row>
    <row r="15" spans="1:10" ht="12.45" customHeight="1" x14ac:dyDescent="0.25">
      <c r="A15" s="127">
        <v>3</v>
      </c>
      <c r="B15" s="347"/>
      <c r="C15" s="347" t="s">
        <v>0</v>
      </c>
      <c r="D15" s="359"/>
      <c r="E15" s="403" t="s">
        <v>72</v>
      </c>
      <c r="F15" s="128"/>
      <c r="G15" s="359" t="s">
        <v>0</v>
      </c>
      <c r="H15" s="359" t="s">
        <v>0</v>
      </c>
      <c r="I15" s="359" t="s">
        <v>0</v>
      </c>
      <c r="J15" s="127">
        <v>3</v>
      </c>
    </row>
    <row r="16" spans="1:10" ht="12.45" customHeight="1" x14ac:dyDescent="0.25">
      <c r="A16" s="127">
        <v>4</v>
      </c>
      <c r="B16" s="347"/>
      <c r="C16" s="347" t="s">
        <v>0</v>
      </c>
      <c r="D16" s="359"/>
      <c r="E16" s="403" t="s">
        <v>272</v>
      </c>
      <c r="F16" s="128"/>
      <c r="G16" s="359" t="s">
        <v>0</v>
      </c>
      <c r="H16" s="359" t="s">
        <v>0</v>
      </c>
      <c r="I16" s="359" t="s">
        <v>0</v>
      </c>
      <c r="J16" s="127">
        <v>4</v>
      </c>
    </row>
    <row r="17" spans="1:12" ht="12.45" customHeight="1" x14ac:dyDescent="0.25">
      <c r="A17" s="127">
        <v>5</v>
      </c>
      <c r="B17" s="347">
        <v>411</v>
      </c>
      <c r="C17" s="347">
        <v>803</v>
      </c>
      <c r="D17" s="359">
        <v>800</v>
      </c>
      <c r="E17" s="403" t="s">
        <v>232</v>
      </c>
      <c r="F17" s="128" t="s">
        <v>349</v>
      </c>
      <c r="G17" s="359">
        <v>850</v>
      </c>
      <c r="H17" s="359">
        <v>850</v>
      </c>
      <c r="I17" s="359">
        <v>850</v>
      </c>
      <c r="J17" s="127">
        <v>5</v>
      </c>
    </row>
    <row r="18" spans="1:12" ht="12.45" customHeight="1" x14ac:dyDescent="0.25">
      <c r="A18" s="127">
        <v>6</v>
      </c>
      <c r="B18" s="347">
        <v>142000</v>
      </c>
      <c r="C18" s="347">
        <v>168215</v>
      </c>
      <c r="D18" s="359">
        <v>266465</v>
      </c>
      <c r="E18" s="403" t="s">
        <v>297</v>
      </c>
      <c r="F18" s="128" t="s">
        <v>350</v>
      </c>
      <c r="G18" s="359">
        <v>139250</v>
      </c>
      <c r="H18" s="359">
        <v>139250</v>
      </c>
      <c r="I18" s="359">
        <v>139250</v>
      </c>
      <c r="J18" s="127">
        <v>6</v>
      </c>
      <c r="L18" s="131" t="s">
        <v>0</v>
      </c>
    </row>
    <row r="19" spans="1:12" ht="12.45" customHeight="1" x14ac:dyDescent="0.25">
      <c r="A19" s="127">
        <v>7</v>
      </c>
      <c r="B19" s="347"/>
      <c r="C19" s="347" t="s">
        <v>0</v>
      </c>
      <c r="D19" s="359"/>
      <c r="E19" s="404" t="s">
        <v>347</v>
      </c>
      <c r="F19" s="128" t="s">
        <v>348</v>
      </c>
      <c r="G19" s="359" t="s">
        <v>0</v>
      </c>
      <c r="H19" s="359" t="s">
        <v>0</v>
      </c>
      <c r="I19" s="359" t="s">
        <v>0</v>
      </c>
      <c r="J19" s="127">
        <v>7</v>
      </c>
    </row>
    <row r="20" spans="1:12" ht="12.45" customHeight="1" x14ac:dyDescent="0.25">
      <c r="A20" s="127">
        <v>8</v>
      </c>
      <c r="B20" s="252">
        <v>142411</v>
      </c>
      <c r="C20" s="252">
        <v>174206</v>
      </c>
      <c r="D20" s="447">
        <v>349930</v>
      </c>
      <c r="E20" s="403" t="s">
        <v>287</v>
      </c>
      <c r="F20" s="128"/>
      <c r="G20" s="359">
        <v>307990</v>
      </c>
      <c r="H20" s="359">
        <v>307990</v>
      </c>
      <c r="I20" s="359">
        <v>307990</v>
      </c>
      <c r="J20" s="127">
        <v>8</v>
      </c>
    </row>
    <row r="21" spans="1:12" ht="12.45" customHeight="1" x14ac:dyDescent="0.25">
      <c r="A21" s="127">
        <v>9</v>
      </c>
      <c r="B21" s="402"/>
      <c r="C21" s="402" t="s">
        <v>0</v>
      </c>
      <c r="D21" s="405"/>
      <c r="E21" s="403" t="s">
        <v>77</v>
      </c>
      <c r="F21" s="128"/>
      <c r="G21" s="405" t="s">
        <v>0</v>
      </c>
      <c r="H21" s="405" t="s">
        <v>0</v>
      </c>
      <c r="I21" s="405" t="s">
        <v>0</v>
      </c>
      <c r="J21" s="127">
        <v>9</v>
      </c>
    </row>
    <row r="22" spans="1:12" ht="12.45" customHeight="1" x14ac:dyDescent="0.25">
      <c r="A22" s="127">
        <v>10</v>
      </c>
      <c r="B22" s="402"/>
      <c r="C22" s="402" t="s">
        <v>0</v>
      </c>
      <c r="D22" s="405"/>
      <c r="E22" s="403" t="s">
        <v>78</v>
      </c>
      <c r="F22" s="128"/>
      <c r="G22" s="405" t="s">
        <v>0</v>
      </c>
      <c r="H22" s="405" t="s">
        <v>0</v>
      </c>
      <c r="I22" s="405" t="s">
        <v>0</v>
      </c>
      <c r="J22" s="127">
        <v>10</v>
      </c>
    </row>
    <row r="23" spans="1:12" ht="24" customHeight="1" x14ac:dyDescent="0.25">
      <c r="A23" s="127">
        <v>11</v>
      </c>
      <c r="B23" s="252">
        <v>142411</v>
      </c>
      <c r="C23" s="252">
        <v>174206</v>
      </c>
      <c r="D23" s="447">
        <v>349930</v>
      </c>
      <c r="E23" s="406" t="s">
        <v>234</v>
      </c>
      <c r="F23" s="128"/>
      <c r="G23" s="359" t="s">
        <v>0</v>
      </c>
      <c r="H23" s="359" t="s">
        <v>0</v>
      </c>
      <c r="I23" s="359" t="s">
        <v>0</v>
      </c>
      <c r="J23" s="127">
        <v>11</v>
      </c>
    </row>
    <row r="24" spans="1:12" ht="12.45" customHeight="1" x14ac:dyDescent="0.25">
      <c r="A24" s="127">
        <v>12</v>
      </c>
      <c r="B24" s="402"/>
      <c r="C24" s="402" t="s">
        <v>0</v>
      </c>
      <c r="D24" s="405"/>
      <c r="E24" s="128" t="s">
        <v>236</v>
      </c>
      <c r="F24" s="128"/>
      <c r="G24" s="405" t="s">
        <v>0</v>
      </c>
      <c r="H24" s="405" t="s">
        <v>0</v>
      </c>
      <c r="I24" s="405" t="s">
        <v>0</v>
      </c>
      <c r="J24" s="127">
        <v>12</v>
      </c>
    </row>
    <row r="25" spans="1:12" ht="12.45" customHeight="1" x14ac:dyDescent="0.25">
      <c r="A25" s="127">
        <v>13</v>
      </c>
      <c r="B25" s="402"/>
      <c r="C25" s="402" t="s">
        <v>0</v>
      </c>
      <c r="D25" s="405"/>
      <c r="E25" s="404" t="s">
        <v>235</v>
      </c>
      <c r="F25" s="128" t="s">
        <v>0</v>
      </c>
      <c r="G25" s="405" t="s">
        <v>0</v>
      </c>
      <c r="H25" s="405" t="s">
        <v>0</v>
      </c>
      <c r="I25" s="405" t="s">
        <v>0</v>
      </c>
      <c r="J25" s="127">
        <v>13</v>
      </c>
    </row>
    <row r="26" spans="1:12" ht="12.45" customHeight="1" x14ac:dyDescent="0.25">
      <c r="A26" s="127">
        <v>14</v>
      </c>
      <c r="B26" s="347" t="s">
        <v>0</v>
      </c>
      <c r="C26" s="347" t="s">
        <v>0</v>
      </c>
      <c r="D26" s="359"/>
      <c r="E26" s="403" t="s">
        <v>279</v>
      </c>
      <c r="F26" s="128" t="s">
        <v>160</v>
      </c>
      <c r="G26" s="359" t="s">
        <v>0</v>
      </c>
      <c r="H26" s="359" t="s">
        <v>0</v>
      </c>
      <c r="I26" s="359" t="s">
        <v>0</v>
      </c>
      <c r="J26" s="127">
        <v>14</v>
      </c>
    </row>
    <row r="27" spans="1:12" ht="12.45" customHeight="1" x14ac:dyDescent="0.25">
      <c r="A27" s="127">
        <v>15</v>
      </c>
      <c r="B27" s="347" t="s">
        <v>0</v>
      </c>
      <c r="C27" s="347" t="s">
        <v>0</v>
      </c>
      <c r="D27" s="359">
        <v>212680</v>
      </c>
      <c r="E27" s="403" t="s">
        <v>104</v>
      </c>
      <c r="F27" s="128" t="s">
        <v>163</v>
      </c>
      <c r="G27" s="359" t="s">
        <v>0</v>
      </c>
      <c r="H27" s="359" t="s">
        <v>0</v>
      </c>
      <c r="I27" s="359" t="s">
        <v>0</v>
      </c>
      <c r="J27" s="127">
        <v>15</v>
      </c>
      <c r="L27" s="131" t="s">
        <v>0</v>
      </c>
    </row>
    <row r="28" spans="1:12" ht="12.45" customHeight="1" x14ac:dyDescent="0.25">
      <c r="A28" s="127">
        <v>16</v>
      </c>
      <c r="B28" s="347" t="s">
        <v>0</v>
      </c>
      <c r="C28" s="347" t="s">
        <v>0</v>
      </c>
      <c r="D28" s="359"/>
      <c r="E28" s="403" t="s">
        <v>335</v>
      </c>
      <c r="F28" s="128" t="s">
        <v>336</v>
      </c>
      <c r="G28" s="359" t="s">
        <v>0</v>
      </c>
      <c r="H28" s="359" t="s">
        <v>0</v>
      </c>
      <c r="I28" s="359" t="s">
        <v>0</v>
      </c>
      <c r="J28" s="127">
        <v>16</v>
      </c>
    </row>
    <row r="29" spans="1:12" ht="13.65" customHeight="1" x14ac:dyDescent="0.25">
      <c r="A29" s="127">
        <v>17</v>
      </c>
      <c r="B29" s="252" t="s">
        <v>0</v>
      </c>
      <c r="C29" s="252" t="s">
        <v>0</v>
      </c>
      <c r="D29" s="447">
        <v>212680</v>
      </c>
      <c r="E29" s="407" t="s">
        <v>237</v>
      </c>
      <c r="F29" s="128" t="s">
        <v>0</v>
      </c>
      <c r="G29" s="359" t="s">
        <v>0</v>
      </c>
      <c r="H29" s="359" t="s">
        <v>0</v>
      </c>
      <c r="I29" s="359" t="s">
        <v>0</v>
      </c>
      <c r="J29" s="127">
        <v>17</v>
      </c>
    </row>
    <row r="30" spans="1:12" ht="12.45" customHeight="1" x14ac:dyDescent="0.25">
      <c r="A30" s="127">
        <v>18</v>
      </c>
      <c r="B30" s="402" t="s">
        <v>0</v>
      </c>
      <c r="C30" s="402" t="s">
        <v>0</v>
      </c>
      <c r="D30" s="405"/>
      <c r="E30" s="408" t="s">
        <v>238</v>
      </c>
      <c r="F30" s="128" t="s">
        <v>0</v>
      </c>
      <c r="G30" s="405" t="s">
        <v>0</v>
      </c>
      <c r="H30" s="405" t="s">
        <v>0</v>
      </c>
      <c r="I30" s="405" t="s">
        <v>0</v>
      </c>
      <c r="J30" s="127">
        <v>18</v>
      </c>
    </row>
    <row r="31" spans="1:12" ht="12.45" customHeight="1" x14ac:dyDescent="0.25">
      <c r="A31" s="127">
        <v>19</v>
      </c>
      <c r="B31" s="347" t="s">
        <v>0</v>
      </c>
      <c r="C31" s="347" t="s">
        <v>0</v>
      </c>
      <c r="D31" s="347"/>
      <c r="E31" s="403" t="s">
        <v>298</v>
      </c>
      <c r="F31" s="128" t="s">
        <v>162</v>
      </c>
      <c r="G31" s="347">
        <v>170740</v>
      </c>
      <c r="H31" s="347">
        <v>170740</v>
      </c>
      <c r="I31" s="347">
        <v>170740</v>
      </c>
      <c r="J31" s="127">
        <v>19</v>
      </c>
    </row>
    <row r="32" spans="1:12" ht="12.45" customHeight="1" x14ac:dyDescent="0.25">
      <c r="A32" s="127">
        <v>20</v>
      </c>
      <c r="B32" s="347" t="s">
        <v>0</v>
      </c>
      <c r="C32" s="347" t="s">
        <v>0</v>
      </c>
      <c r="D32" s="359">
        <v>0</v>
      </c>
      <c r="E32" s="409" t="s">
        <v>375</v>
      </c>
      <c r="F32" s="128"/>
      <c r="G32" s="359" t="s">
        <v>0</v>
      </c>
      <c r="H32" s="359" t="s">
        <v>0</v>
      </c>
      <c r="I32" s="359" t="s">
        <v>0</v>
      </c>
      <c r="J32" s="127">
        <v>20</v>
      </c>
    </row>
    <row r="33" spans="1:10" ht="12.45" customHeight="1" x14ac:dyDescent="0.25">
      <c r="A33" s="347">
        <v>21</v>
      </c>
      <c r="B33" s="405"/>
      <c r="C33" s="405" t="s">
        <v>0</v>
      </c>
      <c r="D33" s="405"/>
      <c r="E33" s="410" t="s">
        <v>490</v>
      </c>
      <c r="F33" s="128"/>
      <c r="G33" s="405"/>
      <c r="H33" s="405"/>
      <c r="I33" s="405"/>
      <c r="J33" s="127">
        <v>21</v>
      </c>
    </row>
    <row r="34" spans="1:10" ht="12.45" customHeight="1" x14ac:dyDescent="0.25">
      <c r="A34" s="127">
        <v>22</v>
      </c>
      <c r="B34" s="347">
        <v>61086</v>
      </c>
      <c r="C34" s="347">
        <v>61086</v>
      </c>
      <c r="D34" s="359">
        <v>61100</v>
      </c>
      <c r="E34" s="403" t="s">
        <v>484</v>
      </c>
      <c r="F34" s="128" t="s">
        <v>339</v>
      </c>
      <c r="G34" s="359">
        <v>61100</v>
      </c>
      <c r="H34" s="359">
        <v>61100</v>
      </c>
      <c r="I34" s="359">
        <v>61100</v>
      </c>
      <c r="J34" s="127">
        <v>22</v>
      </c>
    </row>
    <row r="35" spans="1:10" ht="12.45" customHeight="1" x14ac:dyDescent="0.25">
      <c r="A35" s="127">
        <v>23</v>
      </c>
      <c r="B35" s="347">
        <v>76137</v>
      </c>
      <c r="C35" s="347">
        <v>76137</v>
      </c>
      <c r="D35" s="359">
        <v>76150</v>
      </c>
      <c r="E35" s="403" t="s">
        <v>485</v>
      </c>
      <c r="F35" s="128" t="s">
        <v>486</v>
      </c>
      <c r="G35" s="359">
        <v>76150</v>
      </c>
      <c r="H35" s="359">
        <v>76150</v>
      </c>
      <c r="I35" s="359">
        <v>76150</v>
      </c>
      <c r="J35" s="127">
        <v>23</v>
      </c>
    </row>
    <row r="36" spans="1:10" ht="13.65" customHeight="1" x14ac:dyDescent="0.25">
      <c r="A36" s="127">
        <v>24</v>
      </c>
      <c r="B36" s="252">
        <v>137223</v>
      </c>
      <c r="C36" s="252">
        <v>137223</v>
      </c>
      <c r="D36" s="447">
        <v>137250</v>
      </c>
      <c r="E36" s="409" t="s">
        <v>489</v>
      </c>
      <c r="F36" s="128" t="s">
        <v>0</v>
      </c>
      <c r="G36" s="359">
        <v>137250</v>
      </c>
      <c r="H36" s="359">
        <v>137250</v>
      </c>
      <c r="I36" s="359">
        <v>137250</v>
      </c>
      <c r="J36" s="127">
        <v>24</v>
      </c>
    </row>
    <row r="37" spans="1:10" ht="12.45" customHeight="1" x14ac:dyDescent="0.25">
      <c r="A37" s="127">
        <v>25</v>
      </c>
      <c r="B37" s="402"/>
      <c r="C37" s="402" t="s">
        <v>0</v>
      </c>
      <c r="D37" s="405"/>
      <c r="E37" s="408" t="s">
        <v>239</v>
      </c>
      <c r="F37" s="128" t="s">
        <v>0</v>
      </c>
      <c r="G37" s="405" t="s">
        <v>0</v>
      </c>
      <c r="H37" s="405" t="s">
        <v>0</v>
      </c>
      <c r="I37" s="405" t="s">
        <v>0</v>
      </c>
      <c r="J37" s="127">
        <v>25</v>
      </c>
    </row>
    <row r="38" spans="1:10" ht="12.45" customHeight="1" x14ac:dyDescent="0.25">
      <c r="A38" s="127">
        <v>26</v>
      </c>
      <c r="B38" s="347"/>
      <c r="C38" s="347" t="s">
        <v>0</v>
      </c>
      <c r="D38" s="359"/>
      <c r="E38" s="404"/>
      <c r="F38" s="128"/>
      <c r="G38" s="359" t="s">
        <v>0</v>
      </c>
      <c r="H38" s="359" t="s">
        <v>0</v>
      </c>
      <c r="I38" s="359" t="s">
        <v>0</v>
      </c>
      <c r="J38" s="127">
        <v>26</v>
      </c>
    </row>
    <row r="39" spans="1:10" ht="12.45" customHeight="1" x14ac:dyDescent="0.25">
      <c r="A39" s="127">
        <v>27</v>
      </c>
      <c r="B39" s="252" t="s">
        <v>0</v>
      </c>
      <c r="C39" s="252" t="s">
        <v>0</v>
      </c>
      <c r="D39" s="447">
        <v>0</v>
      </c>
      <c r="E39" s="409" t="s">
        <v>295</v>
      </c>
      <c r="F39" s="128"/>
      <c r="G39" s="359" t="s">
        <v>0</v>
      </c>
      <c r="H39" s="359" t="s">
        <v>0</v>
      </c>
      <c r="I39" s="359" t="s">
        <v>0</v>
      </c>
      <c r="J39" s="127">
        <v>27</v>
      </c>
    </row>
    <row r="40" spans="1:10" ht="12.45" customHeight="1" x14ac:dyDescent="0.25">
      <c r="A40" s="127">
        <v>28</v>
      </c>
      <c r="B40" s="402"/>
      <c r="C40" s="402" t="s">
        <v>0</v>
      </c>
      <c r="D40" s="405"/>
      <c r="E40" s="409"/>
      <c r="F40" s="128"/>
      <c r="G40" s="405" t="s">
        <v>0</v>
      </c>
      <c r="H40" s="405" t="s">
        <v>0</v>
      </c>
      <c r="I40" s="405" t="s">
        <v>0</v>
      </c>
      <c r="J40" s="127">
        <v>28</v>
      </c>
    </row>
    <row r="41" spans="1:10" ht="12.45" customHeight="1" x14ac:dyDescent="0.25">
      <c r="A41" s="127">
        <v>29</v>
      </c>
      <c r="B41" s="347" t="s">
        <v>0</v>
      </c>
      <c r="C41" s="347" t="s">
        <v>0</v>
      </c>
      <c r="D41" s="359">
        <v>0</v>
      </c>
      <c r="E41" s="404" t="s">
        <v>299</v>
      </c>
      <c r="F41" s="128" t="s">
        <v>161</v>
      </c>
      <c r="G41" s="359" t="s">
        <v>0</v>
      </c>
      <c r="H41" s="359" t="s">
        <v>0</v>
      </c>
      <c r="I41" s="359" t="s">
        <v>0</v>
      </c>
      <c r="J41" s="127">
        <v>29</v>
      </c>
    </row>
    <row r="42" spans="1:10" ht="12.45" customHeight="1" x14ac:dyDescent="0.25">
      <c r="A42" s="127">
        <v>30</v>
      </c>
      <c r="B42" s="347" t="s">
        <v>0</v>
      </c>
      <c r="C42" s="347" t="s">
        <v>0</v>
      </c>
      <c r="D42" s="359">
        <v>0</v>
      </c>
      <c r="E42" s="404" t="s">
        <v>243</v>
      </c>
      <c r="F42" s="128" t="s">
        <v>219</v>
      </c>
      <c r="G42" s="359" t="s">
        <v>0</v>
      </c>
      <c r="H42" s="359" t="s">
        <v>0</v>
      </c>
      <c r="I42" s="359" t="s">
        <v>0</v>
      </c>
      <c r="J42" s="127">
        <v>30</v>
      </c>
    </row>
    <row r="43" spans="1:10" ht="12.45" customHeight="1" x14ac:dyDescent="0.25">
      <c r="A43" s="127">
        <v>31</v>
      </c>
      <c r="B43" s="347">
        <v>5188</v>
      </c>
      <c r="C43" s="347">
        <v>36983</v>
      </c>
      <c r="D43" s="359" t="s">
        <v>0</v>
      </c>
      <c r="E43" s="407" t="s">
        <v>245</v>
      </c>
      <c r="F43" s="128"/>
      <c r="G43" s="359" t="s">
        <v>0</v>
      </c>
      <c r="H43" s="359" t="s">
        <v>0</v>
      </c>
      <c r="I43" s="359" t="s">
        <v>0</v>
      </c>
      <c r="J43" s="127">
        <v>31</v>
      </c>
    </row>
    <row r="44" spans="1:10" ht="18.899999999999999" customHeight="1" x14ac:dyDescent="0.25">
      <c r="A44" s="127">
        <v>32</v>
      </c>
      <c r="B44" s="252">
        <v>142411</v>
      </c>
      <c r="C44" s="252">
        <v>174206</v>
      </c>
      <c r="D44" s="447">
        <v>349930</v>
      </c>
      <c r="E44" s="115" t="s">
        <v>240</v>
      </c>
      <c r="F44" s="128"/>
      <c r="G44" s="359">
        <v>307990</v>
      </c>
      <c r="H44" s="359">
        <v>307990</v>
      </c>
      <c r="I44" s="359">
        <v>307990</v>
      </c>
      <c r="J44" s="127">
        <v>32</v>
      </c>
    </row>
    <row r="45" spans="1:10" ht="17.25" customHeight="1" x14ac:dyDescent="0.25">
      <c r="A45" s="131"/>
      <c r="B45" s="284"/>
      <c r="C45" s="284" t="s">
        <v>0</v>
      </c>
      <c r="D45" s="284"/>
      <c r="E45" s="167"/>
      <c r="F45" s="131"/>
      <c r="G45" s="284" t="s">
        <v>0</v>
      </c>
      <c r="H45" s="284" t="s">
        <v>0</v>
      </c>
      <c r="I45" s="443" t="s">
        <v>0</v>
      </c>
      <c r="J45" s="131"/>
    </row>
    <row r="46" spans="1:10" x14ac:dyDescent="0.25">
      <c r="A46" s="131"/>
      <c r="B46" s="621" t="s">
        <v>0</v>
      </c>
      <c r="C46" s="621"/>
      <c r="D46" s="621"/>
      <c r="E46" s="131"/>
      <c r="F46" s="131"/>
      <c r="G46" s="284"/>
      <c r="H46" s="284"/>
      <c r="I46" s="131"/>
      <c r="J46" s="135" t="s">
        <v>0</v>
      </c>
    </row>
    <row r="47" spans="1:10" x14ac:dyDescent="0.25">
      <c r="A47" s="131"/>
      <c r="B47" s="472"/>
      <c r="C47" s="472"/>
      <c r="D47" s="472"/>
      <c r="E47" s="131"/>
      <c r="F47" s="131"/>
      <c r="G47" s="284"/>
      <c r="H47" s="284"/>
      <c r="I47" s="131"/>
      <c r="J47" s="131"/>
    </row>
    <row r="48" spans="1:10" x14ac:dyDescent="0.25">
      <c r="A48" s="131"/>
      <c r="B48" s="284"/>
      <c r="C48" s="284"/>
      <c r="D48" s="284"/>
      <c r="E48" s="131"/>
      <c r="F48" s="131"/>
      <c r="G48" s="284"/>
      <c r="H48" s="284"/>
      <c r="I48" s="131"/>
      <c r="J48" s="131"/>
    </row>
    <row r="49" spans="2:8" s="131" customFormat="1" x14ac:dyDescent="0.25">
      <c r="B49" s="284"/>
      <c r="C49" s="284"/>
      <c r="D49" s="284"/>
      <c r="G49" s="284"/>
      <c r="H49" s="284"/>
    </row>
    <row r="50" spans="2:8" s="131" customFormat="1" x14ac:dyDescent="0.25">
      <c r="B50" s="284"/>
      <c r="C50" s="284"/>
      <c r="D50" s="284"/>
      <c r="G50" s="284"/>
      <c r="H50" s="284"/>
    </row>
    <row r="51" spans="2:8" s="131" customFormat="1" x14ac:dyDescent="0.25">
      <c r="B51" s="284"/>
      <c r="C51" s="284"/>
      <c r="D51" s="284"/>
      <c r="G51" s="284"/>
      <c r="H51" s="284"/>
    </row>
    <row r="52" spans="2:8" s="131" customFormat="1" x14ac:dyDescent="0.25">
      <c r="B52" s="284"/>
      <c r="C52" s="284"/>
      <c r="D52" s="284"/>
      <c r="G52" s="284"/>
      <c r="H52" s="284"/>
    </row>
    <row r="53" spans="2:8" s="131" customFormat="1" x14ac:dyDescent="0.25">
      <c r="B53" s="284"/>
      <c r="C53" s="284"/>
      <c r="D53" s="284"/>
      <c r="G53" s="284"/>
      <c r="H53" s="284"/>
    </row>
    <row r="54" spans="2:8" s="131" customFormat="1" x14ac:dyDescent="0.25">
      <c r="B54" s="284"/>
      <c r="C54" s="284"/>
      <c r="D54" s="284"/>
      <c r="G54" s="284"/>
      <c r="H54" s="284"/>
    </row>
    <row r="55" spans="2:8" s="131" customFormat="1" x14ac:dyDescent="0.25">
      <c r="B55" s="284"/>
      <c r="C55" s="284"/>
      <c r="D55" s="284"/>
      <c r="G55" s="284"/>
      <c r="H55" s="284"/>
    </row>
    <row r="56" spans="2:8" s="131" customFormat="1" x14ac:dyDescent="0.25">
      <c r="B56" s="284"/>
      <c r="C56" s="284"/>
      <c r="D56" s="284"/>
      <c r="G56" s="284"/>
      <c r="H56" s="284"/>
    </row>
    <row r="57" spans="2:8" s="131" customFormat="1" x14ac:dyDescent="0.25">
      <c r="B57" s="284"/>
      <c r="C57" s="284"/>
      <c r="D57" s="284"/>
      <c r="G57" s="284"/>
      <c r="H57" s="284"/>
    </row>
    <row r="58" spans="2:8" s="131" customFormat="1" x14ac:dyDescent="0.25">
      <c r="B58" s="284"/>
      <c r="C58" s="284"/>
      <c r="D58" s="284"/>
      <c r="G58" s="284"/>
      <c r="H58" s="284"/>
    </row>
    <row r="59" spans="2:8" s="131" customFormat="1" x14ac:dyDescent="0.25">
      <c r="B59" s="284"/>
      <c r="C59" s="284"/>
      <c r="D59" s="284"/>
      <c r="G59" s="284"/>
      <c r="H59" s="284"/>
    </row>
    <row r="60" spans="2:8" s="131" customFormat="1" x14ac:dyDescent="0.25">
      <c r="B60" s="284"/>
      <c r="C60" s="284"/>
      <c r="D60" s="284"/>
      <c r="G60" s="284"/>
      <c r="H60" s="284"/>
    </row>
    <row r="61" spans="2:8" s="131" customFormat="1" x14ac:dyDescent="0.25">
      <c r="B61" s="284"/>
      <c r="C61" s="284"/>
      <c r="D61" s="284"/>
      <c r="G61" s="284"/>
      <c r="H61" s="284"/>
    </row>
    <row r="62" spans="2:8" s="131" customFormat="1" x14ac:dyDescent="0.25">
      <c r="B62" s="284"/>
      <c r="C62" s="284"/>
      <c r="D62" s="284"/>
      <c r="G62" s="284"/>
      <c r="H62" s="284"/>
    </row>
    <row r="63" spans="2:8" s="131" customFormat="1" x14ac:dyDescent="0.25">
      <c r="B63" s="284"/>
      <c r="C63" s="284"/>
      <c r="D63" s="284"/>
      <c r="G63" s="284"/>
      <c r="H63" s="284"/>
    </row>
    <row r="64" spans="2:8" s="131" customFormat="1" x14ac:dyDescent="0.25">
      <c r="B64" s="284"/>
      <c r="C64" s="284"/>
      <c r="D64" s="284"/>
      <c r="G64" s="284"/>
      <c r="H64" s="284"/>
    </row>
    <row r="65" spans="2:8" s="131" customFormat="1" x14ac:dyDescent="0.25">
      <c r="B65" s="284"/>
      <c r="C65" s="284"/>
      <c r="D65" s="284"/>
      <c r="G65" s="284"/>
      <c r="H65" s="284"/>
    </row>
    <row r="66" spans="2:8" s="131" customFormat="1" x14ac:dyDescent="0.25">
      <c r="B66" s="284"/>
      <c r="C66" s="284"/>
      <c r="D66" s="284"/>
      <c r="G66" s="284"/>
      <c r="H66" s="284"/>
    </row>
    <row r="67" spans="2:8" s="131" customFormat="1" x14ac:dyDescent="0.25">
      <c r="B67" s="284"/>
      <c r="C67" s="284"/>
      <c r="D67" s="284"/>
      <c r="G67" s="284"/>
      <c r="H67" s="284"/>
    </row>
    <row r="68" spans="2:8" s="131" customFormat="1" x14ac:dyDescent="0.25">
      <c r="B68" s="284"/>
      <c r="C68" s="284"/>
      <c r="D68" s="284"/>
      <c r="G68" s="284"/>
      <c r="H68" s="284"/>
    </row>
    <row r="69" spans="2:8" s="131" customFormat="1" x14ac:dyDescent="0.25">
      <c r="B69" s="284"/>
      <c r="C69" s="284"/>
      <c r="D69" s="284"/>
      <c r="G69" s="284"/>
      <c r="H69" s="284"/>
    </row>
    <row r="70" spans="2:8" s="131" customFormat="1" x14ac:dyDescent="0.25">
      <c r="B70" s="284"/>
      <c r="C70" s="284"/>
      <c r="D70" s="284"/>
      <c r="G70" s="284"/>
      <c r="H70" s="284"/>
    </row>
    <row r="71" spans="2:8" s="131" customFormat="1" x14ac:dyDescent="0.25">
      <c r="B71" s="284"/>
      <c r="C71" s="284"/>
      <c r="D71" s="284"/>
      <c r="G71" s="284"/>
      <c r="H71" s="284"/>
    </row>
    <row r="72" spans="2:8" s="131" customFormat="1" x14ac:dyDescent="0.25">
      <c r="B72" s="284"/>
      <c r="C72" s="284"/>
      <c r="D72" s="284"/>
      <c r="G72" s="284"/>
      <c r="H72" s="284"/>
    </row>
    <row r="73" spans="2:8" s="131" customFormat="1" x14ac:dyDescent="0.25">
      <c r="B73" s="284"/>
      <c r="C73" s="284"/>
      <c r="D73" s="284"/>
      <c r="G73" s="284"/>
      <c r="H73" s="284"/>
    </row>
    <row r="74" spans="2:8" s="131" customFormat="1" x14ac:dyDescent="0.25">
      <c r="B74" s="284"/>
      <c r="C74" s="284"/>
      <c r="D74" s="284"/>
      <c r="G74" s="284"/>
      <c r="H74" s="284"/>
    </row>
    <row r="75" spans="2:8" s="131" customFormat="1" x14ac:dyDescent="0.25">
      <c r="B75" s="284"/>
      <c r="C75" s="284"/>
      <c r="D75" s="284"/>
      <c r="G75" s="284"/>
      <c r="H75" s="284"/>
    </row>
    <row r="76" spans="2:8" s="131" customFormat="1" x14ac:dyDescent="0.25">
      <c r="B76" s="284"/>
      <c r="C76" s="284"/>
      <c r="D76" s="284"/>
      <c r="G76" s="284"/>
      <c r="H76" s="284"/>
    </row>
    <row r="77" spans="2:8" s="131" customFormat="1" x14ac:dyDescent="0.25">
      <c r="B77" s="284"/>
      <c r="C77" s="284"/>
      <c r="D77" s="284"/>
      <c r="G77" s="284"/>
      <c r="H77" s="284"/>
    </row>
    <row r="78" spans="2:8" s="131" customFormat="1" x14ac:dyDescent="0.25">
      <c r="B78" s="284"/>
      <c r="C78" s="284"/>
      <c r="D78" s="284"/>
      <c r="G78" s="284"/>
      <c r="H78" s="284"/>
    </row>
    <row r="79" spans="2:8" s="131" customFormat="1" x14ac:dyDescent="0.25">
      <c r="B79" s="284"/>
      <c r="C79" s="284"/>
      <c r="D79" s="284"/>
      <c r="G79" s="284"/>
      <c r="H79" s="284"/>
    </row>
    <row r="80" spans="2:8" s="131" customFormat="1" x14ac:dyDescent="0.25">
      <c r="B80" s="284"/>
      <c r="C80" s="284"/>
      <c r="D80" s="284"/>
      <c r="G80" s="284"/>
      <c r="H80" s="284"/>
    </row>
    <row r="81" spans="2:8" s="131" customFormat="1" x14ac:dyDescent="0.25">
      <c r="B81" s="284"/>
      <c r="C81" s="284"/>
      <c r="D81" s="284"/>
      <c r="G81" s="284"/>
      <c r="H81" s="284"/>
    </row>
    <row r="82" spans="2:8" s="131" customFormat="1" x14ac:dyDescent="0.25">
      <c r="B82" s="284"/>
      <c r="C82" s="284"/>
      <c r="D82" s="284"/>
      <c r="G82" s="284"/>
      <c r="H82" s="284"/>
    </row>
    <row r="83" spans="2:8" s="131" customFormat="1" x14ac:dyDescent="0.25">
      <c r="B83" s="284"/>
      <c r="C83" s="284"/>
      <c r="D83" s="284"/>
      <c r="G83" s="284"/>
      <c r="H83" s="284"/>
    </row>
    <row r="84" spans="2:8" s="131" customFormat="1" x14ac:dyDescent="0.25">
      <c r="B84" s="284"/>
      <c r="C84" s="284"/>
      <c r="D84" s="284"/>
      <c r="G84" s="284"/>
      <c r="H84" s="284"/>
    </row>
    <row r="85" spans="2:8" s="131" customFormat="1" x14ac:dyDescent="0.25">
      <c r="B85" s="284"/>
      <c r="C85" s="284"/>
      <c r="D85" s="284"/>
      <c r="G85" s="284"/>
      <c r="H85" s="284"/>
    </row>
    <row r="86" spans="2:8" s="131" customFormat="1" x14ac:dyDescent="0.25">
      <c r="B86" s="284"/>
      <c r="C86" s="284"/>
      <c r="D86" s="284"/>
      <c r="G86" s="284"/>
      <c r="H86" s="284"/>
    </row>
    <row r="87" spans="2:8" s="131" customFormat="1" x14ac:dyDescent="0.25">
      <c r="B87" s="284"/>
      <c r="C87" s="284"/>
      <c r="D87" s="284"/>
      <c r="G87" s="284"/>
      <c r="H87" s="284"/>
    </row>
    <row r="88" spans="2:8" s="131" customFormat="1" x14ac:dyDescent="0.25">
      <c r="B88" s="284"/>
      <c r="C88" s="284"/>
      <c r="D88" s="284"/>
      <c r="G88" s="284"/>
      <c r="H88" s="284"/>
    </row>
    <row r="89" spans="2:8" s="131" customFormat="1" x14ac:dyDescent="0.25">
      <c r="B89" s="284"/>
      <c r="C89" s="284"/>
      <c r="D89" s="284"/>
      <c r="G89" s="284"/>
      <c r="H89" s="284"/>
    </row>
    <row r="90" spans="2:8" s="131" customFormat="1" x14ac:dyDescent="0.25">
      <c r="B90" s="284"/>
      <c r="C90" s="284"/>
      <c r="D90" s="284"/>
      <c r="G90" s="284"/>
      <c r="H90" s="284"/>
    </row>
    <row r="91" spans="2:8" s="131" customFormat="1" x14ac:dyDescent="0.25">
      <c r="B91" s="284"/>
      <c r="C91" s="284"/>
      <c r="D91" s="284"/>
      <c r="G91" s="284"/>
      <c r="H91" s="284"/>
    </row>
    <row r="92" spans="2:8" s="131" customFormat="1" x14ac:dyDescent="0.25">
      <c r="B92" s="284"/>
      <c r="C92" s="284"/>
      <c r="D92" s="284"/>
      <c r="G92" s="284"/>
      <c r="H92" s="284"/>
    </row>
    <row r="93" spans="2:8" s="131" customFormat="1" x14ac:dyDescent="0.25">
      <c r="B93" s="284"/>
      <c r="C93" s="284"/>
      <c r="D93" s="284"/>
      <c r="G93" s="284"/>
      <c r="H93" s="284"/>
    </row>
    <row r="94" spans="2:8" s="131" customFormat="1" x14ac:dyDescent="0.25">
      <c r="B94" s="284"/>
      <c r="C94" s="284"/>
      <c r="D94" s="284"/>
      <c r="G94" s="284"/>
      <c r="H94" s="284"/>
    </row>
    <row r="95" spans="2:8" s="131" customFormat="1" x14ac:dyDescent="0.25">
      <c r="B95" s="284"/>
      <c r="C95" s="284"/>
      <c r="D95" s="284"/>
      <c r="G95" s="284"/>
      <c r="H95" s="284"/>
    </row>
    <row r="96" spans="2:8" s="131" customFormat="1" x14ac:dyDescent="0.25">
      <c r="B96" s="284"/>
      <c r="C96" s="284"/>
      <c r="D96" s="284"/>
      <c r="G96" s="284"/>
      <c r="H96" s="284"/>
    </row>
    <row r="97" spans="2:8" s="131" customFormat="1" x14ac:dyDescent="0.25">
      <c r="B97" s="284"/>
      <c r="C97" s="284"/>
      <c r="D97" s="284"/>
      <c r="G97" s="284"/>
      <c r="H97" s="284"/>
    </row>
    <row r="98" spans="2:8" s="131" customFormat="1" x14ac:dyDescent="0.25">
      <c r="B98" s="284"/>
      <c r="C98" s="284"/>
      <c r="D98" s="284"/>
      <c r="G98" s="284"/>
      <c r="H98" s="284"/>
    </row>
    <row r="99" spans="2:8" s="131" customFormat="1" x14ac:dyDescent="0.25">
      <c r="B99" s="284"/>
      <c r="C99" s="284"/>
      <c r="D99" s="284"/>
      <c r="G99" s="284"/>
      <c r="H99" s="284"/>
    </row>
    <row r="100" spans="2:8" s="131" customFormat="1" x14ac:dyDescent="0.25">
      <c r="B100" s="284"/>
      <c r="C100" s="284"/>
      <c r="D100" s="284"/>
      <c r="G100" s="284"/>
      <c r="H100" s="284"/>
    </row>
    <row r="101" spans="2:8" s="131" customFormat="1" x14ac:dyDescent="0.25">
      <c r="B101" s="284"/>
      <c r="C101" s="284"/>
      <c r="D101" s="284"/>
      <c r="G101" s="284"/>
      <c r="H101" s="284"/>
    </row>
    <row r="102" spans="2:8" s="131" customFormat="1" x14ac:dyDescent="0.25">
      <c r="B102" s="284"/>
      <c r="C102" s="284"/>
      <c r="D102" s="284"/>
      <c r="G102" s="284"/>
      <c r="H102" s="284"/>
    </row>
    <row r="103" spans="2:8" s="131" customFormat="1" x14ac:dyDescent="0.25">
      <c r="B103" s="284"/>
      <c r="C103" s="284"/>
      <c r="D103" s="284"/>
      <c r="G103" s="284"/>
      <c r="H103" s="284"/>
    </row>
    <row r="104" spans="2:8" s="131" customFormat="1" x14ac:dyDescent="0.25">
      <c r="B104" s="284"/>
      <c r="C104" s="284"/>
      <c r="D104" s="284"/>
      <c r="G104" s="284"/>
      <c r="H104" s="284"/>
    </row>
    <row r="105" spans="2:8" s="131" customFormat="1" x14ac:dyDescent="0.25">
      <c r="B105" s="284"/>
      <c r="C105" s="284"/>
      <c r="D105" s="284"/>
      <c r="G105" s="284"/>
      <c r="H105" s="284"/>
    </row>
    <row r="106" spans="2:8" s="131" customFormat="1" x14ac:dyDescent="0.25">
      <c r="B106" s="284"/>
      <c r="C106" s="284"/>
      <c r="D106" s="284"/>
      <c r="G106" s="284"/>
      <c r="H106" s="284"/>
    </row>
    <row r="107" spans="2:8" s="131" customFormat="1" x14ac:dyDescent="0.25">
      <c r="B107" s="284"/>
      <c r="C107" s="284"/>
      <c r="D107" s="284"/>
      <c r="G107" s="284"/>
      <c r="H107" s="284"/>
    </row>
    <row r="108" spans="2:8" s="131" customFormat="1" x14ac:dyDescent="0.25">
      <c r="B108" s="284"/>
      <c r="C108" s="284"/>
      <c r="D108" s="284"/>
      <c r="G108" s="284"/>
      <c r="H108" s="284"/>
    </row>
    <row r="109" spans="2:8" s="131" customFormat="1" x14ac:dyDescent="0.25">
      <c r="B109" s="284"/>
      <c r="C109" s="284"/>
      <c r="D109" s="284"/>
      <c r="G109" s="284"/>
      <c r="H109" s="284"/>
    </row>
    <row r="110" spans="2:8" s="131" customFormat="1" x14ac:dyDescent="0.25">
      <c r="B110" s="284"/>
      <c r="C110" s="284"/>
      <c r="D110" s="284"/>
      <c r="G110" s="284"/>
      <c r="H110" s="284"/>
    </row>
    <row r="111" spans="2:8" s="131" customFormat="1" x14ac:dyDescent="0.25">
      <c r="B111" s="284"/>
      <c r="C111" s="284"/>
      <c r="D111" s="284"/>
      <c r="G111" s="284"/>
      <c r="H111" s="284"/>
    </row>
    <row r="112" spans="2:8" s="131" customFormat="1" x14ac:dyDescent="0.25">
      <c r="B112" s="284"/>
      <c r="C112" s="284"/>
      <c r="D112" s="284"/>
      <c r="G112" s="284"/>
      <c r="H112" s="284"/>
    </row>
    <row r="113" spans="2:8" s="131" customFormat="1" x14ac:dyDescent="0.25">
      <c r="B113" s="284"/>
      <c r="C113" s="284"/>
      <c r="D113" s="284"/>
      <c r="G113" s="284"/>
      <c r="H113" s="284"/>
    </row>
    <row r="114" spans="2:8" s="131" customFormat="1" x14ac:dyDescent="0.25">
      <c r="B114" s="284"/>
      <c r="C114" s="284"/>
      <c r="D114" s="284"/>
      <c r="G114" s="284"/>
      <c r="H114" s="284"/>
    </row>
    <row r="115" spans="2:8" s="131" customFormat="1" x14ac:dyDescent="0.25">
      <c r="B115" s="284"/>
      <c r="C115" s="284"/>
      <c r="D115" s="284"/>
      <c r="G115" s="284"/>
      <c r="H115" s="284"/>
    </row>
    <row r="116" spans="2:8" s="131" customFormat="1" x14ac:dyDescent="0.25">
      <c r="B116" s="284"/>
      <c r="C116" s="284"/>
      <c r="D116" s="284"/>
      <c r="G116" s="284"/>
      <c r="H116" s="284"/>
    </row>
    <row r="117" spans="2:8" s="131" customFormat="1" x14ac:dyDescent="0.25">
      <c r="B117" s="284"/>
      <c r="C117" s="284"/>
      <c r="D117" s="284"/>
      <c r="G117" s="284"/>
      <c r="H117" s="284"/>
    </row>
    <row r="118" spans="2:8" s="131" customFormat="1" x14ac:dyDescent="0.25">
      <c r="B118" s="284"/>
      <c r="C118" s="284"/>
      <c r="D118" s="284"/>
      <c r="G118" s="284"/>
      <c r="H118" s="284"/>
    </row>
    <row r="119" spans="2:8" s="131" customFormat="1" x14ac:dyDescent="0.25">
      <c r="B119" s="284"/>
      <c r="C119" s="284"/>
      <c r="D119" s="284"/>
      <c r="G119" s="284"/>
      <c r="H119" s="284"/>
    </row>
    <row r="120" spans="2:8" s="131" customFormat="1" x14ac:dyDescent="0.25">
      <c r="B120" s="284"/>
      <c r="C120" s="284"/>
      <c r="D120" s="284"/>
      <c r="G120" s="284"/>
      <c r="H120" s="284"/>
    </row>
    <row r="121" spans="2:8" s="131" customFormat="1" x14ac:dyDescent="0.25">
      <c r="B121" s="284"/>
      <c r="C121" s="284"/>
      <c r="D121" s="284"/>
      <c r="G121" s="284"/>
      <c r="H121" s="284"/>
    </row>
    <row r="122" spans="2:8" s="131" customFormat="1" x14ac:dyDescent="0.25">
      <c r="B122" s="284"/>
      <c r="C122" s="284"/>
      <c r="D122" s="284"/>
      <c r="G122" s="284"/>
      <c r="H122" s="284"/>
    </row>
    <row r="123" spans="2:8" s="131" customFormat="1" x14ac:dyDescent="0.25">
      <c r="B123" s="284"/>
      <c r="C123" s="284"/>
      <c r="D123" s="284"/>
      <c r="G123" s="284"/>
      <c r="H123" s="284"/>
    </row>
    <row r="124" spans="2:8" s="131" customFormat="1" x14ac:dyDescent="0.25">
      <c r="B124" s="284"/>
      <c r="C124" s="284"/>
      <c r="D124" s="284"/>
      <c r="G124" s="284"/>
      <c r="H124" s="284"/>
    </row>
    <row r="125" spans="2:8" s="131" customFormat="1" x14ac:dyDescent="0.25">
      <c r="B125" s="284"/>
      <c r="C125" s="284"/>
      <c r="D125" s="284"/>
      <c r="G125" s="284"/>
      <c r="H125" s="284"/>
    </row>
    <row r="126" spans="2:8" s="131" customFormat="1" x14ac:dyDescent="0.25">
      <c r="B126" s="284"/>
      <c r="C126" s="284"/>
      <c r="D126" s="284"/>
      <c r="G126" s="284"/>
      <c r="H126" s="284"/>
    </row>
    <row r="127" spans="2:8" s="131" customFormat="1" x14ac:dyDescent="0.25">
      <c r="B127" s="284"/>
      <c r="C127" s="284"/>
      <c r="D127" s="284"/>
      <c r="G127" s="284"/>
      <c r="H127" s="284"/>
    </row>
    <row r="128" spans="2:8" s="131" customFormat="1" x14ac:dyDescent="0.25">
      <c r="B128" s="284"/>
      <c r="C128" s="284"/>
      <c r="D128" s="284"/>
      <c r="G128" s="284"/>
      <c r="H128" s="284"/>
    </row>
    <row r="129" spans="2:8" s="131" customFormat="1" x14ac:dyDescent="0.25">
      <c r="B129" s="284"/>
      <c r="C129" s="284"/>
      <c r="D129" s="284"/>
      <c r="G129" s="284"/>
      <c r="H129" s="284"/>
    </row>
    <row r="130" spans="2:8" s="131" customFormat="1" x14ac:dyDescent="0.25">
      <c r="B130" s="284"/>
      <c r="C130" s="284"/>
      <c r="D130" s="284"/>
      <c r="G130" s="284"/>
      <c r="H130" s="284"/>
    </row>
    <row r="131" spans="2:8" s="131" customFormat="1" x14ac:dyDescent="0.25">
      <c r="B131" s="284"/>
      <c r="C131" s="284"/>
      <c r="D131" s="284"/>
      <c r="G131" s="284"/>
      <c r="H131" s="284"/>
    </row>
    <row r="132" spans="2:8" s="131" customFormat="1" x14ac:dyDescent="0.25">
      <c r="B132" s="284"/>
      <c r="C132" s="284"/>
      <c r="D132" s="284"/>
      <c r="G132" s="284"/>
      <c r="H132" s="284"/>
    </row>
    <row r="133" spans="2:8" s="131" customFormat="1" x14ac:dyDescent="0.25">
      <c r="B133" s="284"/>
      <c r="C133" s="284"/>
      <c r="D133" s="284"/>
      <c r="G133" s="284"/>
      <c r="H133" s="284"/>
    </row>
    <row r="134" spans="2:8" s="131" customFormat="1" x14ac:dyDescent="0.25">
      <c r="B134" s="284"/>
      <c r="C134" s="284"/>
      <c r="D134" s="284"/>
      <c r="G134" s="284"/>
      <c r="H134" s="284"/>
    </row>
    <row r="135" spans="2:8" s="131" customFormat="1" x14ac:dyDescent="0.25">
      <c r="B135" s="284"/>
      <c r="C135" s="284"/>
      <c r="D135" s="284"/>
      <c r="G135" s="284"/>
      <c r="H135" s="284"/>
    </row>
    <row r="136" spans="2:8" s="131" customFormat="1" x14ac:dyDescent="0.25">
      <c r="B136" s="284"/>
      <c r="C136" s="284"/>
      <c r="D136" s="284"/>
      <c r="G136" s="284"/>
      <c r="H136" s="284"/>
    </row>
    <row r="137" spans="2:8" s="131" customFormat="1" x14ac:dyDescent="0.25">
      <c r="B137" s="284"/>
      <c r="C137" s="284"/>
      <c r="D137" s="284"/>
      <c r="G137" s="284"/>
      <c r="H137" s="284"/>
    </row>
    <row r="138" spans="2:8" s="131" customFormat="1" x14ac:dyDescent="0.25">
      <c r="B138" s="284"/>
      <c r="C138" s="284"/>
      <c r="D138" s="284"/>
      <c r="G138" s="284"/>
      <c r="H138" s="284"/>
    </row>
    <row r="139" spans="2:8" s="131" customFormat="1" x14ac:dyDescent="0.25">
      <c r="B139" s="284"/>
      <c r="C139" s="284"/>
      <c r="D139" s="284"/>
      <c r="G139" s="284"/>
      <c r="H139" s="284"/>
    </row>
    <row r="140" spans="2:8" s="131" customFormat="1" x14ac:dyDescent="0.25">
      <c r="B140" s="284"/>
      <c r="C140" s="284"/>
      <c r="D140" s="284"/>
      <c r="G140" s="284"/>
      <c r="H140" s="284"/>
    </row>
    <row r="141" spans="2:8" s="131" customFormat="1" x14ac:dyDescent="0.25">
      <c r="B141" s="284"/>
      <c r="C141" s="284"/>
      <c r="D141" s="284"/>
      <c r="G141" s="284"/>
      <c r="H141" s="284"/>
    </row>
    <row r="142" spans="2:8" s="131" customFormat="1" x14ac:dyDescent="0.25">
      <c r="B142" s="284"/>
      <c r="C142" s="284"/>
      <c r="D142" s="284"/>
      <c r="G142" s="284"/>
      <c r="H142" s="284"/>
    </row>
    <row r="143" spans="2:8" s="131" customFormat="1" x14ac:dyDescent="0.25">
      <c r="B143" s="284"/>
      <c r="C143" s="284"/>
      <c r="D143" s="284"/>
      <c r="G143" s="284"/>
      <c r="H143" s="284"/>
    </row>
    <row r="144" spans="2:8" s="131" customFormat="1" x14ac:dyDescent="0.25">
      <c r="B144" s="284"/>
      <c r="C144" s="284"/>
      <c r="D144" s="284"/>
      <c r="G144" s="284"/>
      <c r="H144" s="284"/>
    </row>
    <row r="145" spans="2:8" s="131" customFormat="1" x14ac:dyDescent="0.25">
      <c r="B145" s="284"/>
      <c r="C145" s="284"/>
      <c r="D145" s="284"/>
      <c r="G145" s="284"/>
      <c r="H145" s="284"/>
    </row>
    <row r="146" spans="2:8" s="131" customFormat="1" x14ac:dyDescent="0.25">
      <c r="B146" s="284"/>
      <c r="C146" s="284"/>
      <c r="D146" s="284"/>
      <c r="G146" s="284"/>
      <c r="H146" s="284"/>
    </row>
    <row r="147" spans="2:8" s="131" customFormat="1" x14ac:dyDescent="0.25">
      <c r="B147" s="284"/>
      <c r="C147" s="284"/>
      <c r="D147" s="284"/>
      <c r="G147" s="284"/>
      <c r="H147" s="284"/>
    </row>
    <row r="148" spans="2:8" s="131" customFormat="1" x14ac:dyDescent="0.25">
      <c r="B148" s="284"/>
      <c r="C148" s="284"/>
      <c r="D148" s="284"/>
      <c r="G148" s="284"/>
      <c r="H148" s="284"/>
    </row>
    <row r="149" spans="2:8" s="131" customFormat="1" x14ac:dyDescent="0.25">
      <c r="B149" s="284"/>
      <c r="C149" s="284"/>
      <c r="D149" s="284"/>
      <c r="G149" s="284"/>
      <c r="H149" s="284"/>
    </row>
    <row r="150" spans="2:8" s="131" customFormat="1" x14ac:dyDescent="0.25">
      <c r="B150" s="284"/>
      <c r="C150" s="284"/>
      <c r="D150" s="284"/>
      <c r="G150" s="284"/>
      <c r="H150" s="284"/>
    </row>
    <row r="151" spans="2:8" s="131" customFormat="1" x14ac:dyDescent="0.25">
      <c r="B151" s="284"/>
      <c r="C151" s="284"/>
      <c r="D151" s="284"/>
      <c r="G151" s="284"/>
      <c r="H151" s="284"/>
    </row>
    <row r="152" spans="2:8" s="131" customFormat="1" x14ac:dyDescent="0.25">
      <c r="B152" s="284"/>
      <c r="C152" s="284"/>
      <c r="D152" s="284"/>
      <c r="G152" s="284"/>
      <c r="H152" s="284"/>
    </row>
    <row r="153" spans="2:8" s="131" customFormat="1" x14ac:dyDescent="0.25">
      <c r="B153" s="284"/>
      <c r="C153" s="284"/>
      <c r="D153" s="284"/>
      <c r="G153" s="284"/>
      <c r="H153" s="284"/>
    </row>
    <row r="154" spans="2:8" s="131" customFormat="1" x14ac:dyDescent="0.25">
      <c r="B154" s="284"/>
      <c r="C154" s="284"/>
      <c r="D154" s="284"/>
      <c r="G154" s="284"/>
      <c r="H154" s="284"/>
    </row>
    <row r="155" spans="2:8" s="131" customFormat="1" x14ac:dyDescent="0.25">
      <c r="B155" s="284"/>
      <c r="C155" s="284"/>
      <c r="D155" s="284"/>
      <c r="G155" s="284"/>
      <c r="H155" s="284"/>
    </row>
    <row r="156" spans="2:8" s="131" customFormat="1" x14ac:dyDescent="0.25">
      <c r="B156" s="284"/>
      <c r="C156" s="284"/>
      <c r="D156" s="284"/>
      <c r="G156" s="284"/>
      <c r="H156" s="284"/>
    </row>
    <row r="157" spans="2:8" s="131" customFormat="1" x14ac:dyDescent="0.25">
      <c r="B157" s="284"/>
      <c r="C157" s="284"/>
      <c r="D157" s="284"/>
      <c r="G157" s="284"/>
      <c r="H157" s="284"/>
    </row>
    <row r="158" spans="2:8" s="131" customFormat="1" x14ac:dyDescent="0.25">
      <c r="B158" s="284"/>
      <c r="C158" s="284"/>
      <c r="D158" s="284"/>
      <c r="G158" s="284"/>
      <c r="H158" s="284"/>
    </row>
    <row r="159" spans="2:8" s="131" customFormat="1" x14ac:dyDescent="0.25">
      <c r="B159" s="284"/>
      <c r="C159" s="284"/>
      <c r="D159" s="284"/>
      <c r="G159" s="284"/>
      <c r="H159" s="284"/>
    </row>
    <row r="160" spans="2:8" s="131" customFormat="1" x14ac:dyDescent="0.25">
      <c r="B160" s="284"/>
      <c r="C160" s="284"/>
      <c r="D160" s="284"/>
      <c r="G160" s="284"/>
      <c r="H160" s="284"/>
    </row>
    <row r="161" spans="2:8" s="131" customFormat="1" x14ac:dyDescent="0.25">
      <c r="B161" s="284"/>
      <c r="C161" s="284"/>
      <c r="D161" s="284"/>
      <c r="G161" s="284"/>
      <c r="H161" s="284"/>
    </row>
    <row r="162" spans="2:8" s="131" customFormat="1" x14ac:dyDescent="0.25">
      <c r="B162" s="284"/>
      <c r="C162" s="284"/>
      <c r="D162" s="284"/>
      <c r="G162" s="284"/>
      <c r="H162" s="284"/>
    </row>
    <row r="163" spans="2:8" s="131" customFormat="1" x14ac:dyDescent="0.25">
      <c r="B163" s="284"/>
      <c r="C163" s="284"/>
      <c r="D163" s="284"/>
      <c r="G163" s="284"/>
      <c r="H163" s="284"/>
    </row>
    <row r="164" spans="2:8" s="131" customFormat="1" x14ac:dyDescent="0.25">
      <c r="B164" s="284"/>
      <c r="C164" s="284"/>
      <c r="D164" s="284"/>
      <c r="G164" s="284"/>
      <c r="H164" s="284"/>
    </row>
    <row r="165" spans="2:8" s="131" customFormat="1" x14ac:dyDescent="0.25">
      <c r="B165" s="284"/>
      <c r="C165" s="284"/>
      <c r="D165" s="284"/>
      <c r="G165" s="284"/>
      <c r="H165" s="284"/>
    </row>
    <row r="166" spans="2:8" s="131" customFormat="1" x14ac:dyDescent="0.25">
      <c r="B166" s="284"/>
      <c r="C166" s="284"/>
      <c r="D166" s="284"/>
      <c r="G166" s="284"/>
      <c r="H166" s="284"/>
    </row>
    <row r="167" spans="2:8" s="131" customFormat="1" x14ac:dyDescent="0.25">
      <c r="B167" s="284"/>
      <c r="C167" s="284"/>
      <c r="D167" s="284"/>
      <c r="G167" s="284"/>
      <c r="H167" s="284"/>
    </row>
    <row r="168" spans="2:8" s="131" customFormat="1" x14ac:dyDescent="0.25">
      <c r="B168" s="284"/>
      <c r="C168" s="284"/>
      <c r="D168" s="284"/>
      <c r="G168" s="284"/>
      <c r="H168" s="284"/>
    </row>
    <row r="169" spans="2:8" s="131" customFormat="1" x14ac:dyDescent="0.25">
      <c r="B169" s="284"/>
      <c r="C169" s="284"/>
      <c r="D169" s="284"/>
      <c r="G169" s="284"/>
      <c r="H169" s="284"/>
    </row>
    <row r="170" spans="2:8" s="131" customFormat="1" x14ac:dyDescent="0.25">
      <c r="B170" s="284"/>
      <c r="C170" s="284"/>
      <c r="D170" s="284"/>
      <c r="G170" s="284"/>
      <c r="H170" s="284"/>
    </row>
    <row r="171" spans="2:8" s="131" customFormat="1" x14ac:dyDescent="0.25">
      <c r="B171" s="284"/>
      <c r="C171" s="284"/>
      <c r="D171" s="284"/>
      <c r="G171" s="284"/>
      <c r="H171" s="284"/>
    </row>
    <row r="172" spans="2:8" s="131" customFormat="1" x14ac:dyDescent="0.25">
      <c r="B172" s="284"/>
      <c r="C172" s="284"/>
      <c r="D172" s="284"/>
      <c r="G172" s="284"/>
      <c r="H172" s="284"/>
    </row>
    <row r="173" spans="2:8" s="131" customFormat="1" x14ac:dyDescent="0.25">
      <c r="B173" s="284"/>
      <c r="C173" s="284"/>
      <c r="D173" s="284"/>
      <c r="G173" s="284"/>
      <c r="H173" s="284"/>
    </row>
    <row r="174" spans="2:8" s="131" customFormat="1" x14ac:dyDescent="0.25">
      <c r="B174" s="284"/>
      <c r="C174" s="284"/>
      <c r="D174" s="284"/>
      <c r="G174" s="284"/>
      <c r="H174" s="284"/>
    </row>
    <row r="175" spans="2:8" s="131" customFormat="1" x14ac:dyDescent="0.25">
      <c r="B175" s="284"/>
      <c r="C175" s="284"/>
      <c r="D175" s="284"/>
      <c r="G175" s="284"/>
      <c r="H175" s="284"/>
    </row>
    <row r="176" spans="2:8" s="131" customFormat="1" x14ac:dyDescent="0.25">
      <c r="B176" s="284"/>
      <c r="C176" s="284"/>
      <c r="D176" s="284"/>
      <c r="G176" s="284"/>
      <c r="H176" s="284"/>
    </row>
    <row r="177" spans="2:8" s="131" customFormat="1" x14ac:dyDescent="0.25">
      <c r="B177" s="284"/>
      <c r="C177" s="284"/>
      <c r="D177" s="284"/>
      <c r="G177" s="284"/>
      <c r="H177" s="284"/>
    </row>
    <row r="178" spans="2:8" s="131" customFormat="1" x14ac:dyDescent="0.25">
      <c r="B178" s="284"/>
      <c r="C178" s="284"/>
      <c r="D178" s="284"/>
      <c r="G178" s="284"/>
      <c r="H178" s="284"/>
    </row>
    <row r="179" spans="2:8" s="131" customFormat="1" x14ac:dyDescent="0.25">
      <c r="B179" s="284"/>
      <c r="C179" s="284"/>
      <c r="D179" s="284"/>
      <c r="G179" s="284"/>
      <c r="H179" s="284"/>
    </row>
    <row r="180" spans="2:8" s="131" customFormat="1" x14ac:dyDescent="0.25">
      <c r="B180" s="284"/>
      <c r="C180" s="284"/>
      <c r="D180" s="284"/>
      <c r="G180" s="284"/>
      <c r="H180" s="284"/>
    </row>
    <row r="181" spans="2:8" s="131" customFormat="1" x14ac:dyDescent="0.25">
      <c r="B181" s="284"/>
      <c r="C181" s="284"/>
      <c r="D181" s="284"/>
      <c r="G181" s="284"/>
      <c r="H181" s="284"/>
    </row>
    <row r="182" spans="2:8" s="131" customFormat="1" x14ac:dyDescent="0.25">
      <c r="B182" s="284"/>
      <c r="C182" s="284"/>
      <c r="D182" s="284"/>
      <c r="G182" s="284"/>
      <c r="H182" s="284"/>
    </row>
    <row r="183" spans="2:8" s="131" customFormat="1" x14ac:dyDescent="0.25">
      <c r="B183" s="284"/>
      <c r="C183" s="284"/>
      <c r="D183" s="284"/>
      <c r="G183" s="284"/>
      <c r="H183" s="284"/>
    </row>
    <row r="184" spans="2:8" s="131" customFormat="1" x14ac:dyDescent="0.25">
      <c r="B184" s="284"/>
      <c r="C184" s="284"/>
      <c r="D184" s="284"/>
      <c r="G184" s="284"/>
      <c r="H184" s="284"/>
    </row>
    <row r="185" spans="2:8" s="131" customFormat="1" x14ac:dyDescent="0.25">
      <c r="B185" s="284"/>
      <c r="C185" s="284"/>
      <c r="D185" s="284"/>
      <c r="G185" s="284"/>
      <c r="H185" s="284"/>
    </row>
    <row r="186" spans="2:8" s="131" customFormat="1" x14ac:dyDescent="0.25">
      <c r="B186" s="284"/>
      <c r="C186" s="284"/>
      <c r="D186" s="284"/>
      <c r="G186" s="284"/>
      <c r="H186" s="284"/>
    </row>
    <row r="187" spans="2:8" s="131" customFormat="1" x14ac:dyDescent="0.25">
      <c r="B187" s="284"/>
      <c r="C187" s="284"/>
      <c r="D187" s="284"/>
      <c r="G187" s="284"/>
      <c r="H187" s="284"/>
    </row>
    <row r="188" spans="2:8" s="131" customFormat="1" x14ac:dyDescent="0.25">
      <c r="B188" s="284"/>
      <c r="C188" s="284"/>
      <c r="D188" s="284"/>
      <c r="G188" s="284"/>
      <c r="H188" s="284"/>
    </row>
    <row r="189" spans="2:8" s="131" customFormat="1" x14ac:dyDescent="0.25">
      <c r="B189" s="284"/>
      <c r="C189" s="284"/>
      <c r="D189" s="284"/>
      <c r="G189" s="284"/>
      <c r="H189" s="284"/>
    </row>
    <row r="190" spans="2:8" s="131" customFormat="1" x14ac:dyDescent="0.25">
      <c r="B190" s="284"/>
      <c r="C190" s="284"/>
      <c r="D190" s="284"/>
      <c r="G190" s="284"/>
      <c r="H190" s="284"/>
    </row>
    <row r="191" spans="2:8" s="131" customFormat="1" x14ac:dyDescent="0.25">
      <c r="B191" s="284"/>
      <c r="C191" s="284"/>
      <c r="D191" s="284"/>
      <c r="G191" s="284"/>
      <c r="H191" s="284"/>
    </row>
    <row r="192" spans="2:8" s="131" customFormat="1" x14ac:dyDescent="0.25">
      <c r="B192" s="284"/>
      <c r="C192" s="284"/>
      <c r="D192" s="284"/>
      <c r="G192" s="284"/>
      <c r="H192" s="284"/>
    </row>
    <row r="193" spans="2:8" s="131" customFormat="1" x14ac:dyDescent="0.25">
      <c r="B193" s="284"/>
      <c r="C193" s="284"/>
      <c r="D193" s="284"/>
      <c r="G193" s="284"/>
      <c r="H193" s="284"/>
    </row>
    <row r="194" spans="2:8" s="131" customFormat="1" x14ac:dyDescent="0.25">
      <c r="B194" s="284"/>
      <c r="C194" s="284"/>
      <c r="D194" s="284"/>
      <c r="G194" s="284"/>
      <c r="H194" s="284"/>
    </row>
    <row r="195" spans="2:8" s="131" customFormat="1" x14ac:dyDescent="0.25">
      <c r="B195" s="284"/>
      <c r="C195" s="284"/>
      <c r="D195" s="284"/>
      <c r="G195" s="284"/>
      <c r="H195" s="284"/>
    </row>
    <row r="196" spans="2:8" s="131" customFormat="1" x14ac:dyDescent="0.25">
      <c r="B196" s="284"/>
      <c r="C196" s="284"/>
      <c r="D196" s="284"/>
      <c r="G196" s="284"/>
      <c r="H196" s="284"/>
    </row>
    <row r="197" spans="2:8" s="131" customFormat="1" x14ac:dyDescent="0.25">
      <c r="B197" s="284"/>
      <c r="C197" s="284"/>
      <c r="D197" s="284"/>
      <c r="G197" s="284"/>
      <c r="H197" s="284"/>
    </row>
    <row r="198" spans="2:8" s="131" customFormat="1" x14ac:dyDescent="0.25">
      <c r="B198" s="284"/>
      <c r="C198" s="284"/>
      <c r="D198" s="284"/>
      <c r="G198" s="284"/>
      <c r="H198" s="284"/>
    </row>
    <row r="199" spans="2:8" s="131" customFormat="1" x14ac:dyDescent="0.25">
      <c r="B199" s="284"/>
      <c r="C199" s="284"/>
      <c r="D199" s="284"/>
      <c r="G199" s="284"/>
      <c r="H199" s="284"/>
    </row>
    <row r="200" spans="2:8" s="131" customFormat="1" x14ac:dyDescent="0.25">
      <c r="B200" s="284"/>
      <c r="C200" s="284"/>
      <c r="D200" s="284"/>
      <c r="G200" s="284"/>
      <c r="H200" s="284"/>
    </row>
    <row r="201" spans="2:8" s="131" customFormat="1" x14ac:dyDescent="0.25">
      <c r="B201" s="284"/>
      <c r="C201" s="284"/>
      <c r="D201" s="284"/>
      <c r="G201" s="284"/>
      <c r="H201" s="284"/>
    </row>
    <row r="202" spans="2:8" s="131" customFormat="1" x14ac:dyDescent="0.25">
      <c r="B202" s="284"/>
      <c r="C202" s="284"/>
      <c r="D202" s="284"/>
      <c r="G202" s="284"/>
      <c r="H202" s="284"/>
    </row>
    <row r="203" spans="2:8" s="131" customFormat="1" x14ac:dyDescent="0.25">
      <c r="B203" s="284"/>
      <c r="C203" s="284"/>
      <c r="D203" s="284"/>
      <c r="G203" s="284"/>
      <c r="H203" s="284"/>
    </row>
    <row r="204" spans="2:8" s="131" customFormat="1" x14ac:dyDescent="0.25">
      <c r="B204" s="284"/>
      <c r="C204" s="284"/>
      <c r="D204" s="284"/>
      <c r="G204" s="284"/>
      <c r="H204" s="284"/>
    </row>
    <row r="205" spans="2:8" s="131" customFormat="1" x14ac:dyDescent="0.25">
      <c r="B205" s="284"/>
      <c r="C205" s="284"/>
      <c r="D205" s="284"/>
      <c r="G205" s="284"/>
      <c r="H205" s="284"/>
    </row>
    <row r="206" spans="2:8" s="131" customFormat="1" x14ac:dyDescent="0.25">
      <c r="B206" s="284"/>
      <c r="C206" s="284"/>
      <c r="D206" s="284"/>
      <c r="G206" s="284"/>
      <c r="H206" s="284"/>
    </row>
    <row r="207" spans="2:8" s="131" customFormat="1" x14ac:dyDescent="0.25">
      <c r="B207" s="284"/>
      <c r="C207" s="284"/>
      <c r="D207" s="284"/>
      <c r="G207" s="284"/>
      <c r="H207" s="284"/>
    </row>
    <row r="208" spans="2:8" s="131" customFormat="1" x14ac:dyDescent="0.25">
      <c r="B208" s="284"/>
      <c r="C208" s="284"/>
      <c r="D208" s="284"/>
      <c r="G208" s="284"/>
      <c r="H208" s="284"/>
    </row>
    <row r="209" spans="2:8" s="131" customFormat="1" x14ac:dyDescent="0.25">
      <c r="B209" s="284"/>
      <c r="C209" s="284"/>
      <c r="D209" s="284"/>
      <c r="G209" s="284"/>
      <c r="H209" s="284"/>
    </row>
    <row r="210" spans="2:8" s="131" customFormat="1" x14ac:dyDescent="0.25">
      <c r="B210" s="284"/>
      <c r="C210" s="284"/>
      <c r="D210" s="284"/>
      <c r="G210" s="284"/>
      <c r="H210" s="284"/>
    </row>
    <row r="211" spans="2:8" s="131" customFormat="1" x14ac:dyDescent="0.25">
      <c r="B211" s="284"/>
      <c r="C211" s="284"/>
      <c r="D211" s="284"/>
      <c r="G211" s="284"/>
      <c r="H211" s="284"/>
    </row>
    <row r="212" spans="2:8" s="131" customFormat="1" x14ac:dyDescent="0.25">
      <c r="B212" s="284"/>
      <c r="C212" s="284"/>
      <c r="D212" s="284"/>
      <c r="G212" s="284"/>
      <c r="H212" s="284"/>
    </row>
    <row r="213" spans="2:8" s="131" customFormat="1" x14ac:dyDescent="0.25">
      <c r="B213" s="284"/>
      <c r="C213" s="284"/>
      <c r="D213" s="284"/>
      <c r="G213" s="284"/>
      <c r="H213" s="284"/>
    </row>
    <row r="214" spans="2:8" s="131" customFormat="1" x14ac:dyDescent="0.25">
      <c r="B214" s="284"/>
      <c r="C214" s="284"/>
      <c r="D214" s="284"/>
      <c r="G214" s="284"/>
      <c r="H214" s="284"/>
    </row>
    <row r="215" spans="2:8" s="131" customFormat="1" x14ac:dyDescent="0.25">
      <c r="B215" s="284"/>
      <c r="C215" s="284"/>
      <c r="D215" s="284"/>
      <c r="G215" s="284"/>
      <c r="H215" s="284"/>
    </row>
    <row r="216" spans="2:8" s="131" customFormat="1" x14ac:dyDescent="0.25">
      <c r="B216" s="284"/>
      <c r="C216" s="284"/>
      <c r="D216" s="284"/>
      <c r="G216" s="284"/>
      <c r="H216" s="284"/>
    </row>
    <row r="217" spans="2:8" s="131" customFormat="1" x14ac:dyDescent="0.25">
      <c r="B217" s="284"/>
      <c r="C217" s="284"/>
      <c r="D217" s="284"/>
      <c r="G217" s="284"/>
      <c r="H217" s="284"/>
    </row>
    <row r="218" spans="2:8" s="131" customFormat="1" x14ac:dyDescent="0.25">
      <c r="B218" s="284"/>
      <c r="C218" s="284"/>
      <c r="D218" s="284"/>
      <c r="G218" s="284"/>
      <c r="H218" s="284"/>
    </row>
    <row r="219" spans="2:8" s="131" customFormat="1" x14ac:dyDescent="0.25">
      <c r="B219" s="284"/>
      <c r="C219" s="284"/>
      <c r="D219" s="284"/>
      <c r="G219" s="284"/>
      <c r="H219" s="284"/>
    </row>
    <row r="220" spans="2:8" s="131" customFormat="1" x14ac:dyDescent="0.25">
      <c r="B220" s="284"/>
      <c r="C220" s="284"/>
      <c r="D220" s="284"/>
      <c r="G220" s="284"/>
      <c r="H220" s="284"/>
    </row>
    <row r="221" spans="2:8" s="131" customFormat="1" x14ac:dyDescent="0.25">
      <c r="B221" s="284"/>
      <c r="C221" s="284"/>
      <c r="D221" s="284"/>
      <c r="G221" s="284"/>
      <c r="H221" s="284"/>
    </row>
    <row r="222" spans="2:8" s="131" customFormat="1" x14ac:dyDescent="0.25">
      <c r="B222" s="284"/>
      <c r="C222" s="284"/>
      <c r="D222" s="284"/>
      <c r="G222" s="284"/>
      <c r="H222" s="284"/>
    </row>
    <row r="223" spans="2:8" s="131" customFormat="1" x14ac:dyDescent="0.25">
      <c r="B223" s="284"/>
      <c r="C223" s="284"/>
      <c r="D223" s="284"/>
      <c r="G223" s="284"/>
      <c r="H223" s="284"/>
    </row>
    <row r="224" spans="2:8" s="131" customFormat="1" x14ac:dyDescent="0.25">
      <c r="B224" s="284"/>
      <c r="C224" s="284"/>
      <c r="D224" s="284"/>
      <c r="G224" s="284"/>
      <c r="H224" s="284"/>
    </row>
    <row r="225" spans="2:8" s="131" customFormat="1" x14ac:dyDescent="0.25">
      <c r="B225" s="284"/>
      <c r="C225" s="284"/>
      <c r="D225" s="284"/>
      <c r="G225" s="284"/>
      <c r="H225" s="284"/>
    </row>
    <row r="226" spans="2:8" s="131" customFormat="1" x14ac:dyDescent="0.25">
      <c r="B226" s="284"/>
      <c r="C226" s="284"/>
      <c r="D226" s="284"/>
      <c r="G226" s="284"/>
      <c r="H226" s="284"/>
    </row>
    <row r="227" spans="2:8" s="131" customFormat="1" x14ac:dyDescent="0.25">
      <c r="B227" s="284"/>
      <c r="C227" s="284"/>
      <c r="D227" s="284"/>
      <c r="G227" s="284"/>
      <c r="H227" s="284"/>
    </row>
    <row r="228" spans="2:8" s="131" customFormat="1" x14ac:dyDescent="0.25">
      <c r="B228" s="284"/>
      <c r="C228" s="284"/>
      <c r="D228" s="284"/>
      <c r="G228" s="284"/>
      <c r="H228" s="284"/>
    </row>
    <row r="229" spans="2:8" s="131" customFormat="1" x14ac:dyDescent="0.25">
      <c r="B229" s="284"/>
      <c r="C229" s="284"/>
      <c r="D229" s="284"/>
      <c r="G229" s="284"/>
      <c r="H229" s="284"/>
    </row>
    <row r="230" spans="2:8" s="131" customFormat="1" x14ac:dyDescent="0.25">
      <c r="B230" s="284"/>
      <c r="C230" s="284"/>
      <c r="D230" s="284"/>
      <c r="G230" s="284"/>
      <c r="H230" s="284"/>
    </row>
    <row r="231" spans="2:8" s="131" customFormat="1" x14ac:dyDescent="0.25">
      <c r="B231" s="284"/>
      <c r="C231" s="284"/>
      <c r="D231" s="284"/>
      <c r="G231" s="284"/>
      <c r="H231" s="284"/>
    </row>
    <row r="232" spans="2:8" s="131" customFormat="1" x14ac:dyDescent="0.25">
      <c r="B232" s="284"/>
      <c r="C232" s="284"/>
      <c r="D232" s="284"/>
      <c r="G232" s="284"/>
      <c r="H232" s="284"/>
    </row>
    <row r="233" spans="2:8" s="131" customFormat="1" x14ac:dyDescent="0.25">
      <c r="B233" s="284"/>
      <c r="C233" s="284"/>
      <c r="D233" s="284"/>
      <c r="G233" s="284"/>
      <c r="H233" s="284"/>
    </row>
    <row r="234" spans="2:8" s="131" customFormat="1" x14ac:dyDescent="0.25">
      <c r="B234" s="284"/>
      <c r="C234" s="284"/>
      <c r="D234" s="284"/>
      <c r="G234" s="284"/>
      <c r="H234" s="284"/>
    </row>
    <row r="235" spans="2:8" s="131" customFormat="1" x14ac:dyDescent="0.25">
      <c r="B235" s="284"/>
      <c r="C235" s="284"/>
      <c r="D235" s="284"/>
      <c r="G235" s="284"/>
      <c r="H235" s="284"/>
    </row>
    <row r="236" spans="2:8" s="131" customFormat="1" x14ac:dyDescent="0.25">
      <c r="B236" s="284"/>
      <c r="C236" s="284"/>
      <c r="D236" s="284"/>
      <c r="G236" s="284"/>
      <c r="H236" s="284"/>
    </row>
    <row r="237" spans="2:8" s="131" customFormat="1" x14ac:dyDescent="0.25">
      <c r="B237" s="284"/>
      <c r="C237" s="284"/>
      <c r="D237" s="284"/>
      <c r="G237" s="284"/>
      <c r="H237" s="284"/>
    </row>
    <row r="238" spans="2:8" s="131" customFormat="1" x14ac:dyDescent="0.25">
      <c r="B238" s="284"/>
      <c r="C238" s="284"/>
      <c r="D238" s="284"/>
      <c r="G238" s="284"/>
      <c r="H238" s="284"/>
    </row>
    <row r="239" spans="2:8" s="131" customFormat="1" x14ac:dyDescent="0.25">
      <c r="B239" s="284"/>
      <c r="C239" s="284"/>
      <c r="D239" s="284"/>
      <c r="G239" s="284"/>
      <c r="H239" s="284"/>
    </row>
    <row r="240" spans="2:8" s="131" customFormat="1" x14ac:dyDescent="0.25">
      <c r="B240" s="284"/>
      <c r="C240" s="284"/>
      <c r="D240" s="284"/>
      <c r="G240" s="284"/>
      <c r="H240" s="284"/>
    </row>
    <row r="241" spans="2:8" s="131" customFormat="1" x14ac:dyDescent="0.25">
      <c r="B241" s="284"/>
      <c r="C241" s="284"/>
      <c r="D241" s="284"/>
      <c r="G241" s="284"/>
      <c r="H241" s="284"/>
    </row>
    <row r="242" spans="2:8" s="131" customFormat="1" x14ac:dyDescent="0.25">
      <c r="B242" s="284"/>
      <c r="C242" s="284"/>
      <c r="D242" s="284"/>
      <c r="G242" s="284"/>
      <c r="H242" s="284"/>
    </row>
    <row r="243" spans="2:8" s="131" customFormat="1" x14ac:dyDescent="0.25">
      <c r="B243" s="284"/>
      <c r="C243" s="284"/>
      <c r="D243" s="284"/>
      <c r="G243" s="284"/>
      <c r="H243" s="284"/>
    </row>
    <row r="244" spans="2:8" s="131" customFormat="1" x14ac:dyDescent="0.25">
      <c r="B244" s="284"/>
      <c r="C244" s="284"/>
      <c r="D244" s="284"/>
      <c r="G244" s="284"/>
      <c r="H244" s="284"/>
    </row>
    <row r="245" spans="2:8" s="131" customFormat="1" x14ac:dyDescent="0.25">
      <c r="B245" s="284"/>
      <c r="C245" s="284"/>
      <c r="D245" s="284"/>
      <c r="G245" s="284"/>
      <c r="H245" s="284"/>
    </row>
    <row r="246" spans="2:8" s="131" customFormat="1" x14ac:dyDescent="0.25">
      <c r="B246" s="284"/>
      <c r="C246" s="284"/>
      <c r="D246" s="284"/>
      <c r="G246" s="284"/>
      <c r="H246" s="284"/>
    </row>
    <row r="247" spans="2:8" s="131" customFormat="1" x14ac:dyDescent="0.25">
      <c r="B247" s="284"/>
      <c r="C247" s="284"/>
      <c r="D247" s="284"/>
      <c r="G247" s="284"/>
      <c r="H247" s="284"/>
    </row>
    <row r="248" spans="2:8" s="131" customFormat="1" x14ac:dyDescent="0.25">
      <c r="B248" s="284"/>
      <c r="C248" s="284"/>
      <c r="D248" s="284"/>
      <c r="G248" s="284"/>
      <c r="H248" s="284"/>
    </row>
    <row r="249" spans="2:8" s="131" customFormat="1" x14ac:dyDescent="0.25">
      <c r="B249" s="284"/>
      <c r="C249" s="284"/>
      <c r="D249" s="284"/>
      <c r="G249" s="284"/>
      <c r="H249" s="284"/>
    </row>
    <row r="250" spans="2:8" s="131" customFormat="1" x14ac:dyDescent="0.25">
      <c r="B250" s="284"/>
      <c r="C250" s="284"/>
      <c r="D250" s="284"/>
      <c r="G250" s="284"/>
      <c r="H250" s="284"/>
    </row>
    <row r="251" spans="2:8" s="131" customFormat="1" x14ac:dyDescent="0.25">
      <c r="B251" s="284"/>
      <c r="C251" s="284"/>
      <c r="D251" s="284"/>
      <c r="G251" s="284"/>
      <c r="H251" s="284"/>
    </row>
    <row r="252" spans="2:8" s="131" customFormat="1" x14ac:dyDescent="0.25">
      <c r="B252" s="284"/>
      <c r="C252" s="284"/>
      <c r="D252" s="284"/>
      <c r="G252" s="284"/>
      <c r="H252" s="284"/>
    </row>
    <row r="253" spans="2:8" s="131" customFormat="1" x14ac:dyDescent="0.25">
      <c r="B253" s="284"/>
      <c r="C253" s="284"/>
      <c r="D253" s="284"/>
      <c r="G253" s="284"/>
      <c r="H253" s="284"/>
    </row>
    <row r="254" spans="2:8" s="131" customFormat="1" x14ac:dyDescent="0.25">
      <c r="B254" s="284"/>
      <c r="C254" s="284"/>
      <c r="D254" s="284"/>
      <c r="G254" s="284"/>
      <c r="H254" s="284"/>
    </row>
    <row r="255" spans="2:8" s="131" customFormat="1" x14ac:dyDescent="0.25">
      <c r="B255" s="284"/>
      <c r="C255" s="284"/>
      <c r="D255" s="284"/>
      <c r="G255" s="284"/>
      <c r="H255" s="284"/>
    </row>
    <row r="256" spans="2:8" s="131" customFormat="1" x14ac:dyDescent="0.25">
      <c r="B256" s="284"/>
      <c r="C256" s="284"/>
      <c r="D256" s="284"/>
      <c r="G256" s="284"/>
      <c r="H256" s="284"/>
    </row>
    <row r="257" spans="2:8" s="131" customFormat="1" x14ac:dyDescent="0.25">
      <c r="B257" s="284"/>
      <c r="C257" s="284"/>
      <c r="D257" s="284"/>
      <c r="G257" s="284"/>
      <c r="H257" s="284"/>
    </row>
    <row r="258" spans="2:8" s="131" customFormat="1" x14ac:dyDescent="0.25">
      <c r="B258" s="284"/>
      <c r="C258" s="284"/>
      <c r="D258" s="284"/>
      <c r="G258" s="284"/>
      <c r="H258" s="284"/>
    </row>
    <row r="259" spans="2:8" s="131" customFormat="1" x14ac:dyDescent="0.25">
      <c r="B259" s="284"/>
      <c r="C259" s="284"/>
      <c r="D259" s="284"/>
      <c r="G259" s="284"/>
      <c r="H259" s="284"/>
    </row>
    <row r="260" spans="2:8" s="131" customFormat="1" x14ac:dyDescent="0.25">
      <c r="B260" s="284"/>
      <c r="C260" s="284"/>
      <c r="D260" s="284"/>
      <c r="G260" s="284"/>
      <c r="H260" s="284"/>
    </row>
    <row r="261" spans="2:8" s="131" customFormat="1" x14ac:dyDescent="0.25">
      <c r="B261" s="284"/>
      <c r="C261" s="284"/>
      <c r="D261" s="284"/>
      <c r="G261" s="284"/>
      <c r="H261" s="284"/>
    </row>
    <row r="262" spans="2:8" s="131" customFormat="1" x14ac:dyDescent="0.25">
      <c r="B262" s="284"/>
      <c r="C262" s="284"/>
      <c r="D262" s="284"/>
      <c r="G262" s="284"/>
      <c r="H262" s="284"/>
    </row>
    <row r="263" spans="2:8" s="131" customFormat="1" x14ac:dyDescent="0.25">
      <c r="B263" s="284"/>
      <c r="C263" s="284"/>
      <c r="D263" s="284"/>
      <c r="G263" s="284"/>
      <c r="H263" s="284"/>
    </row>
    <row r="264" spans="2:8" s="131" customFormat="1" x14ac:dyDescent="0.25">
      <c r="B264" s="284"/>
      <c r="C264" s="284"/>
      <c r="D264" s="284"/>
      <c r="G264" s="284"/>
      <c r="H264" s="284"/>
    </row>
    <row r="265" spans="2:8" s="131" customFormat="1" x14ac:dyDescent="0.25">
      <c r="B265" s="284"/>
      <c r="C265" s="284"/>
      <c r="D265" s="284"/>
      <c r="G265" s="284"/>
      <c r="H265" s="284"/>
    </row>
    <row r="266" spans="2:8" s="131" customFormat="1" x14ac:dyDescent="0.25">
      <c r="B266" s="284"/>
      <c r="C266" s="284"/>
      <c r="D266" s="284"/>
      <c r="G266" s="284"/>
      <c r="H266" s="284"/>
    </row>
    <row r="267" spans="2:8" s="131" customFormat="1" x14ac:dyDescent="0.25">
      <c r="B267" s="284"/>
      <c r="C267" s="284"/>
      <c r="D267" s="284"/>
      <c r="G267" s="284"/>
      <c r="H267" s="284"/>
    </row>
    <row r="268" spans="2:8" s="131" customFormat="1" x14ac:dyDescent="0.25">
      <c r="B268" s="284"/>
      <c r="C268" s="284"/>
      <c r="D268" s="284"/>
      <c r="G268" s="284"/>
      <c r="H268" s="284"/>
    </row>
    <row r="269" spans="2:8" s="131" customFormat="1" x14ac:dyDescent="0.25">
      <c r="B269" s="284"/>
      <c r="C269" s="284"/>
      <c r="D269" s="284"/>
      <c r="G269" s="284"/>
      <c r="H269" s="284"/>
    </row>
    <row r="270" spans="2:8" s="131" customFormat="1" x14ac:dyDescent="0.25">
      <c r="B270" s="284"/>
      <c r="C270" s="284"/>
      <c r="D270" s="284"/>
      <c r="G270" s="284"/>
      <c r="H270" s="284"/>
    </row>
    <row r="271" spans="2:8" s="131" customFormat="1" x14ac:dyDescent="0.25">
      <c r="B271" s="284"/>
      <c r="C271" s="284"/>
      <c r="D271" s="284"/>
      <c r="G271" s="284"/>
      <c r="H271" s="284"/>
    </row>
    <row r="272" spans="2:8" s="131" customFormat="1" x14ac:dyDescent="0.25">
      <c r="B272" s="284"/>
      <c r="C272" s="284"/>
      <c r="D272" s="284"/>
      <c r="G272" s="284"/>
      <c r="H272" s="284"/>
    </row>
    <row r="273" spans="2:8" s="131" customFormat="1" x14ac:dyDescent="0.25">
      <c r="B273" s="284"/>
      <c r="C273" s="284"/>
      <c r="D273" s="284"/>
      <c r="G273" s="284"/>
      <c r="H273" s="284"/>
    </row>
    <row r="274" spans="2:8" s="131" customFormat="1" x14ac:dyDescent="0.25">
      <c r="B274" s="284"/>
      <c r="C274" s="284"/>
      <c r="D274" s="284"/>
      <c r="G274" s="284"/>
      <c r="H274" s="284"/>
    </row>
    <row r="275" spans="2:8" s="131" customFormat="1" x14ac:dyDescent="0.25">
      <c r="B275" s="284"/>
      <c r="C275" s="284"/>
      <c r="D275" s="284"/>
      <c r="G275" s="284"/>
      <c r="H275" s="284"/>
    </row>
    <row r="276" spans="2:8" s="131" customFormat="1" x14ac:dyDescent="0.25">
      <c r="B276" s="284"/>
      <c r="C276" s="284"/>
      <c r="D276" s="284"/>
      <c r="G276" s="284"/>
      <c r="H276" s="284"/>
    </row>
    <row r="277" spans="2:8" s="131" customFormat="1" x14ac:dyDescent="0.25">
      <c r="B277" s="284"/>
      <c r="C277" s="284"/>
      <c r="D277" s="284"/>
      <c r="G277" s="284"/>
      <c r="H277" s="284"/>
    </row>
    <row r="278" spans="2:8" s="131" customFormat="1" x14ac:dyDescent="0.25">
      <c r="B278" s="284"/>
      <c r="C278" s="284"/>
      <c r="D278" s="284"/>
      <c r="G278" s="284"/>
      <c r="H278" s="284"/>
    </row>
    <row r="279" spans="2:8" s="131" customFormat="1" x14ac:dyDescent="0.25">
      <c r="B279" s="284"/>
      <c r="C279" s="284"/>
      <c r="D279" s="284"/>
      <c r="G279" s="284"/>
      <c r="H279" s="284"/>
    </row>
    <row r="280" spans="2:8" s="131" customFormat="1" x14ac:dyDescent="0.25">
      <c r="B280" s="284"/>
      <c r="C280" s="284"/>
      <c r="D280" s="284"/>
      <c r="G280" s="284"/>
      <c r="H280" s="284"/>
    </row>
    <row r="281" spans="2:8" s="131" customFormat="1" x14ac:dyDescent="0.25">
      <c r="B281" s="284"/>
      <c r="C281" s="284"/>
      <c r="D281" s="284"/>
      <c r="G281" s="284"/>
      <c r="H281" s="284"/>
    </row>
    <row r="282" spans="2:8" s="131" customFormat="1" x14ac:dyDescent="0.25">
      <c r="B282" s="284"/>
      <c r="C282" s="284"/>
      <c r="D282" s="284"/>
      <c r="G282" s="284"/>
      <c r="H282" s="284"/>
    </row>
    <row r="283" spans="2:8" s="131" customFormat="1" x14ac:dyDescent="0.25">
      <c r="B283" s="284"/>
      <c r="C283" s="284"/>
      <c r="D283" s="284"/>
      <c r="G283" s="284"/>
      <c r="H283" s="284"/>
    </row>
    <row r="284" spans="2:8" s="131" customFormat="1" x14ac:dyDescent="0.25">
      <c r="B284" s="284"/>
      <c r="C284" s="284"/>
      <c r="D284" s="284"/>
      <c r="G284" s="284"/>
      <c r="H284" s="284"/>
    </row>
    <row r="285" spans="2:8" s="131" customFormat="1" x14ac:dyDescent="0.25">
      <c r="B285" s="284"/>
      <c r="C285" s="284"/>
      <c r="D285" s="284"/>
      <c r="G285" s="284"/>
      <c r="H285" s="284"/>
    </row>
    <row r="286" spans="2:8" s="131" customFormat="1" x14ac:dyDescent="0.25">
      <c r="B286" s="284"/>
      <c r="C286" s="284"/>
      <c r="D286" s="284"/>
      <c r="G286" s="284"/>
      <c r="H286" s="284"/>
    </row>
    <row r="287" spans="2:8" s="131" customFormat="1" x14ac:dyDescent="0.25">
      <c r="B287" s="284"/>
      <c r="C287" s="284"/>
      <c r="D287" s="284"/>
      <c r="G287" s="284"/>
      <c r="H287" s="284"/>
    </row>
    <row r="288" spans="2:8" s="131" customFormat="1" x14ac:dyDescent="0.25">
      <c r="B288" s="284"/>
      <c r="C288" s="284"/>
      <c r="D288" s="284"/>
      <c r="G288" s="284"/>
      <c r="H288" s="284"/>
    </row>
    <row r="289" spans="2:8" s="131" customFormat="1" x14ac:dyDescent="0.25">
      <c r="B289" s="284"/>
      <c r="C289" s="284"/>
      <c r="D289" s="284"/>
      <c r="G289" s="284"/>
      <c r="H289" s="284"/>
    </row>
    <row r="290" spans="2:8" s="131" customFormat="1" x14ac:dyDescent="0.25">
      <c r="B290" s="284"/>
      <c r="C290" s="284"/>
      <c r="D290" s="284"/>
      <c r="G290" s="284"/>
      <c r="H290" s="284"/>
    </row>
    <row r="291" spans="2:8" s="131" customFormat="1" x14ac:dyDescent="0.25">
      <c r="B291" s="284"/>
      <c r="C291" s="284"/>
      <c r="D291" s="284"/>
      <c r="G291" s="284"/>
      <c r="H291" s="284"/>
    </row>
    <row r="292" spans="2:8" s="131" customFormat="1" x14ac:dyDescent="0.25">
      <c r="B292" s="284"/>
      <c r="C292" s="284"/>
      <c r="D292" s="284"/>
      <c r="G292" s="284"/>
      <c r="H292" s="284"/>
    </row>
    <row r="293" spans="2:8" s="131" customFormat="1" x14ac:dyDescent="0.25">
      <c r="B293" s="284"/>
      <c r="C293" s="284"/>
      <c r="D293" s="284"/>
      <c r="G293" s="284"/>
      <c r="H293" s="284"/>
    </row>
    <row r="294" spans="2:8" s="131" customFormat="1" x14ac:dyDescent="0.25">
      <c r="B294" s="284"/>
      <c r="C294" s="284"/>
      <c r="D294" s="284"/>
      <c r="G294" s="284"/>
      <c r="H294" s="284"/>
    </row>
    <row r="295" spans="2:8" s="131" customFormat="1" x14ac:dyDescent="0.25">
      <c r="B295" s="284"/>
      <c r="C295" s="284"/>
      <c r="D295" s="284"/>
      <c r="G295" s="284"/>
      <c r="H295" s="284"/>
    </row>
    <row r="296" spans="2:8" s="131" customFormat="1" x14ac:dyDescent="0.25">
      <c r="B296" s="284"/>
      <c r="C296" s="284"/>
      <c r="D296" s="284"/>
      <c r="G296" s="284"/>
      <c r="H296" s="284"/>
    </row>
    <row r="297" spans="2:8" s="131" customFormat="1" x14ac:dyDescent="0.25">
      <c r="B297" s="284"/>
      <c r="C297" s="284"/>
      <c r="D297" s="284"/>
      <c r="G297" s="284"/>
      <c r="H297" s="284"/>
    </row>
    <row r="298" spans="2:8" s="131" customFormat="1" x14ac:dyDescent="0.25">
      <c r="B298" s="284"/>
      <c r="C298" s="284"/>
      <c r="D298" s="284"/>
      <c r="G298" s="284"/>
      <c r="H298" s="284"/>
    </row>
    <row r="299" spans="2:8" s="131" customFormat="1" x14ac:dyDescent="0.25">
      <c r="B299" s="284"/>
      <c r="C299" s="284"/>
      <c r="D299" s="284"/>
      <c r="G299" s="284"/>
      <c r="H299" s="284"/>
    </row>
    <row r="300" spans="2:8" s="131" customFormat="1" x14ac:dyDescent="0.25">
      <c r="B300" s="284"/>
      <c r="C300" s="284"/>
      <c r="D300" s="284"/>
      <c r="G300" s="284"/>
      <c r="H300" s="284"/>
    </row>
    <row r="301" spans="2:8" s="131" customFormat="1" x14ac:dyDescent="0.25">
      <c r="B301" s="284"/>
      <c r="C301" s="284"/>
      <c r="D301" s="284"/>
      <c r="G301" s="284"/>
      <c r="H301" s="284"/>
    </row>
    <row r="302" spans="2:8" s="131" customFormat="1" x14ac:dyDescent="0.25">
      <c r="B302" s="284"/>
      <c r="C302" s="284"/>
      <c r="D302" s="284"/>
      <c r="G302" s="284"/>
      <c r="H302" s="284"/>
    </row>
    <row r="303" spans="2:8" s="131" customFormat="1" x14ac:dyDescent="0.25">
      <c r="B303" s="284"/>
      <c r="C303" s="284"/>
      <c r="D303" s="284"/>
      <c r="G303" s="284"/>
      <c r="H303" s="284"/>
    </row>
    <row r="304" spans="2:8" s="131" customFormat="1" x14ac:dyDescent="0.25">
      <c r="B304" s="284"/>
      <c r="C304" s="284"/>
      <c r="D304" s="284"/>
      <c r="G304" s="284"/>
      <c r="H304" s="284"/>
    </row>
    <row r="305" spans="2:8" s="131" customFormat="1" x14ac:dyDescent="0.25">
      <c r="B305" s="284"/>
      <c r="C305" s="284"/>
      <c r="D305" s="284"/>
      <c r="G305" s="284"/>
      <c r="H305" s="284"/>
    </row>
    <row r="306" spans="2:8" s="131" customFormat="1" x14ac:dyDescent="0.25">
      <c r="B306" s="284"/>
      <c r="C306" s="284"/>
      <c r="D306" s="284"/>
      <c r="G306" s="284"/>
      <c r="H306" s="284"/>
    </row>
    <row r="307" spans="2:8" s="131" customFormat="1" x14ac:dyDescent="0.25">
      <c r="B307" s="284"/>
      <c r="C307" s="284"/>
      <c r="D307" s="284"/>
      <c r="G307" s="284"/>
      <c r="H307" s="284"/>
    </row>
    <row r="308" spans="2:8" s="131" customFormat="1" x14ac:dyDescent="0.25">
      <c r="B308" s="284"/>
      <c r="C308" s="284"/>
      <c r="D308" s="284"/>
      <c r="G308" s="284"/>
      <c r="H308" s="284"/>
    </row>
    <row r="309" spans="2:8" s="131" customFormat="1" x14ac:dyDescent="0.25">
      <c r="B309" s="284"/>
      <c r="C309" s="284"/>
      <c r="D309" s="284"/>
      <c r="G309" s="284"/>
      <c r="H309" s="284"/>
    </row>
    <row r="310" spans="2:8" s="131" customFormat="1" x14ac:dyDescent="0.25">
      <c r="B310" s="284"/>
      <c r="C310" s="284"/>
      <c r="D310" s="284"/>
      <c r="G310" s="284"/>
      <c r="H310" s="284"/>
    </row>
    <row r="311" spans="2:8" s="131" customFormat="1" x14ac:dyDescent="0.25">
      <c r="B311" s="284"/>
      <c r="C311" s="284"/>
      <c r="D311" s="284"/>
      <c r="G311" s="284"/>
      <c r="H311" s="284"/>
    </row>
    <row r="312" spans="2:8" s="131" customFormat="1" x14ac:dyDescent="0.25">
      <c r="B312" s="284"/>
      <c r="C312" s="284"/>
      <c r="D312" s="284"/>
      <c r="G312" s="284"/>
      <c r="H312" s="284"/>
    </row>
    <row r="313" spans="2:8" s="131" customFormat="1" x14ac:dyDescent="0.25">
      <c r="B313" s="284"/>
      <c r="C313" s="284"/>
      <c r="D313" s="284"/>
      <c r="G313" s="284"/>
      <c r="H313" s="284"/>
    </row>
    <row r="314" spans="2:8" s="131" customFormat="1" x14ac:dyDescent="0.25">
      <c r="B314" s="284"/>
      <c r="C314" s="284"/>
      <c r="D314" s="284"/>
      <c r="G314" s="284"/>
      <c r="H314" s="284"/>
    </row>
    <row r="315" spans="2:8" s="131" customFormat="1" x14ac:dyDescent="0.25">
      <c r="B315" s="284"/>
      <c r="C315" s="284"/>
      <c r="D315" s="284"/>
      <c r="G315" s="284"/>
      <c r="H315" s="284"/>
    </row>
    <row r="316" spans="2:8" s="131" customFormat="1" x14ac:dyDescent="0.25">
      <c r="B316" s="284"/>
      <c r="C316" s="284"/>
      <c r="D316" s="284"/>
      <c r="G316" s="284"/>
      <c r="H316" s="284"/>
    </row>
    <row r="317" spans="2:8" s="131" customFormat="1" x14ac:dyDescent="0.25">
      <c r="B317" s="284"/>
      <c r="C317" s="284"/>
      <c r="D317" s="284"/>
      <c r="G317" s="284"/>
      <c r="H317" s="284"/>
    </row>
    <row r="318" spans="2:8" s="131" customFormat="1" x14ac:dyDescent="0.25">
      <c r="B318" s="284"/>
      <c r="C318" s="284"/>
      <c r="D318" s="284"/>
      <c r="G318" s="284"/>
      <c r="H318" s="284"/>
    </row>
    <row r="319" spans="2:8" s="131" customFormat="1" x14ac:dyDescent="0.25">
      <c r="B319" s="284"/>
      <c r="C319" s="284"/>
      <c r="D319" s="284"/>
      <c r="G319" s="284"/>
      <c r="H319" s="284"/>
    </row>
    <row r="320" spans="2:8" s="131" customFormat="1" x14ac:dyDescent="0.25">
      <c r="B320" s="284"/>
      <c r="C320" s="284"/>
      <c r="D320" s="284"/>
      <c r="G320" s="284"/>
      <c r="H320" s="284"/>
    </row>
    <row r="321" spans="2:8" s="131" customFormat="1" x14ac:dyDescent="0.25">
      <c r="B321" s="284"/>
      <c r="C321" s="284"/>
      <c r="D321" s="284"/>
      <c r="G321" s="284"/>
      <c r="H321" s="284"/>
    </row>
    <row r="322" spans="2:8" s="131" customFormat="1" x14ac:dyDescent="0.25">
      <c r="B322" s="284"/>
      <c r="C322" s="284"/>
      <c r="D322" s="284"/>
      <c r="G322" s="284"/>
      <c r="H322" s="284"/>
    </row>
    <row r="323" spans="2:8" s="131" customFormat="1" x14ac:dyDescent="0.25">
      <c r="B323" s="284"/>
      <c r="C323" s="284"/>
      <c r="D323" s="284"/>
      <c r="G323" s="284"/>
      <c r="H323" s="284"/>
    </row>
    <row r="324" spans="2:8" s="131" customFormat="1" x14ac:dyDescent="0.25">
      <c r="B324" s="284"/>
      <c r="C324" s="284"/>
      <c r="D324" s="284"/>
      <c r="G324" s="284"/>
      <c r="H324" s="284"/>
    </row>
    <row r="325" spans="2:8" s="131" customFormat="1" x14ac:dyDescent="0.25">
      <c r="B325" s="284"/>
      <c r="C325" s="284"/>
      <c r="D325" s="284"/>
      <c r="G325" s="284"/>
      <c r="H325" s="284"/>
    </row>
    <row r="326" spans="2:8" s="131" customFormat="1" x14ac:dyDescent="0.25">
      <c r="B326" s="284"/>
      <c r="C326" s="284"/>
      <c r="D326" s="284"/>
      <c r="G326" s="284"/>
      <c r="H326" s="284"/>
    </row>
    <row r="327" spans="2:8" s="131" customFormat="1" x14ac:dyDescent="0.25">
      <c r="B327" s="284"/>
      <c r="C327" s="284"/>
      <c r="D327" s="284"/>
      <c r="G327" s="284"/>
      <c r="H327" s="284"/>
    </row>
    <row r="328" spans="2:8" s="131" customFormat="1" x14ac:dyDescent="0.25">
      <c r="B328" s="284"/>
      <c r="C328" s="284"/>
      <c r="D328" s="284"/>
      <c r="G328" s="284"/>
      <c r="H328" s="284"/>
    </row>
    <row r="329" spans="2:8" s="131" customFormat="1" x14ac:dyDescent="0.25">
      <c r="B329" s="284"/>
      <c r="C329" s="284"/>
      <c r="D329" s="284"/>
      <c r="G329" s="284"/>
      <c r="H329" s="284"/>
    </row>
    <row r="330" spans="2:8" s="131" customFormat="1" x14ac:dyDescent="0.25">
      <c r="B330" s="284"/>
      <c r="C330" s="284"/>
      <c r="D330" s="284"/>
      <c r="G330" s="284"/>
      <c r="H330" s="284"/>
    </row>
    <row r="331" spans="2:8" s="131" customFormat="1" x14ac:dyDescent="0.25">
      <c r="B331" s="284"/>
      <c r="C331" s="284"/>
      <c r="D331" s="284"/>
      <c r="G331" s="284"/>
      <c r="H331" s="284"/>
    </row>
    <row r="332" spans="2:8" s="131" customFormat="1" x14ac:dyDescent="0.25">
      <c r="B332" s="284"/>
      <c r="C332" s="284"/>
      <c r="D332" s="284"/>
      <c r="G332" s="284"/>
      <c r="H332" s="284"/>
    </row>
    <row r="333" spans="2:8" s="131" customFormat="1" x14ac:dyDescent="0.25">
      <c r="B333" s="284"/>
      <c r="C333" s="284"/>
      <c r="D333" s="284"/>
      <c r="G333" s="284"/>
      <c r="H333" s="284"/>
    </row>
    <row r="334" spans="2:8" s="131" customFormat="1" x14ac:dyDescent="0.25">
      <c r="B334" s="284"/>
      <c r="C334" s="284"/>
      <c r="D334" s="284"/>
      <c r="G334" s="284"/>
      <c r="H334" s="284"/>
    </row>
    <row r="335" spans="2:8" s="131" customFormat="1" x14ac:dyDescent="0.25">
      <c r="B335" s="284"/>
      <c r="C335" s="284"/>
      <c r="D335" s="284"/>
      <c r="G335" s="284"/>
      <c r="H335" s="284"/>
    </row>
    <row r="336" spans="2:8" s="131" customFormat="1" x14ac:dyDescent="0.25">
      <c r="B336" s="284"/>
      <c r="C336" s="284"/>
      <c r="D336" s="284"/>
      <c r="G336" s="284"/>
      <c r="H336" s="284"/>
    </row>
    <row r="337" spans="2:8" s="131" customFormat="1" x14ac:dyDescent="0.25">
      <c r="B337" s="284"/>
      <c r="C337" s="284"/>
      <c r="D337" s="284"/>
      <c r="G337" s="284"/>
      <c r="H337" s="284"/>
    </row>
    <row r="338" spans="2:8" s="131" customFormat="1" x14ac:dyDescent="0.25">
      <c r="B338" s="284"/>
      <c r="C338" s="284"/>
      <c r="D338" s="284"/>
      <c r="G338" s="284"/>
      <c r="H338" s="284"/>
    </row>
    <row r="339" spans="2:8" s="131" customFormat="1" x14ac:dyDescent="0.25">
      <c r="B339" s="284"/>
      <c r="C339" s="284"/>
      <c r="D339" s="284"/>
      <c r="G339" s="284"/>
      <c r="H339" s="284"/>
    </row>
    <row r="340" spans="2:8" s="131" customFormat="1" x14ac:dyDescent="0.25">
      <c r="B340" s="284"/>
      <c r="C340" s="284"/>
      <c r="D340" s="284"/>
      <c r="G340" s="284"/>
      <c r="H340" s="284"/>
    </row>
    <row r="341" spans="2:8" s="131" customFormat="1" x14ac:dyDescent="0.25">
      <c r="B341" s="284"/>
      <c r="C341" s="284"/>
      <c r="D341" s="284"/>
      <c r="G341" s="284"/>
      <c r="H341" s="284"/>
    </row>
    <row r="342" spans="2:8" s="131" customFormat="1" x14ac:dyDescent="0.25">
      <c r="B342" s="284"/>
      <c r="C342" s="284"/>
      <c r="D342" s="284"/>
      <c r="G342" s="284"/>
      <c r="H342" s="284"/>
    </row>
    <row r="343" spans="2:8" s="131" customFormat="1" x14ac:dyDescent="0.25">
      <c r="B343" s="284"/>
      <c r="C343" s="284"/>
      <c r="D343" s="284"/>
      <c r="G343" s="284"/>
      <c r="H343" s="284"/>
    </row>
    <row r="344" spans="2:8" s="131" customFormat="1" x14ac:dyDescent="0.25">
      <c r="B344" s="284"/>
      <c r="C344" s="284"/>
      <c r="D344" s="284"/>
      <c r="G344" s="284"/>
      <c r="H344" s="284"/>
    </row>
    <row r="345" spans="2:8" s="131" customFormat="1" x14ac:dyDescent="0.25">
      <c r="B345" s="284"/>
      <c r="C345" s="284"/>
      <c r="D345" s="284"/>
      <c r="G345" s="284"/>
      <c r="H345" s="284"/>
    </row>
    <row r="346" spans="2:8" s="131" customFormat="1" x14ac:dyDescent="0.25">
      <c r="B346" s="284"/>
      <c r="C346" s="284"/>
      <c r="D346" s="284"/>
      <c r="G346" s="284"/>
      <c r="H346" s="284"/>
    </row>
    <row r="347" spans="2:8" s="131" customFormat="1" x14ac:dyDescent="0.25">
      <c r="B347" s="284"/>
      <c r="C347" s="284"/>
      <c r="D347" s="284"/>
      <c r="G347" s="284"/>
      <c r="H347" s="284"/>
    </row>
    <row r="348" spans="2:8" s="131" customFormat="1" x14ac:dyDescent="0.25">
      <c r="B348" s="284"/>
      <c r="C348" s="284"/>
      <c r="D348" s="284"/>
      <c r="G348" s="284"/>
      <c r="H348" s="284"/>
    </row>
    <row r="349" spans="2:8" s="131" customFormat="1" x14ac:dyDescent="0.25">
      <c r="B349" s="284"/>
      <c r="C349" s="284"/>
      <c r="D349" s="284"/>
      <c r="G349" s="284"/>
      <c r="H349" s="284"/>
    </row>
    <row r="350" spans="2:8" s="131" customFormat="1" x14ac:dyDescent="0.25">
      <c r="B350" s="284"/>
      <c r="C350" s="284"/>
      <c r="D350" s="284"/>
      <c r="G350" s="284"/>
      <c r="H350" s="284"/>
    </row>
    <row r="351" spans="2:8" s="131" customFormat="1" x14ac:dyDescent="0.25">
      <c r="B351" s="284"/>
      <c r="C351" s="284"/>
      <c r="D351" s="284"/>
      <c r="G351" s="284"/>
      <c r="H351" s="284"/>
    </row>
    <row r="352" spans="2:8" s="131" customFormat="1" x14ac:dyDescent="0.25">
      <c r="B352" s="284"/>
      <c r="C352" s="284"/>
      <c r="D352" s="284"/>
      <c r="G352" s="284"/>
      <c r="H352" s="284"/>
    </row>
    <row r="353" spans="2:8" s="131" customFormat="1" x14ac:dyDescent="0.25">
      <c r="B353" s="284"/>
      <c r="C353" s="284"/>
      <c r="D353" s="284"/>
      <c r="G353" s="284"/>
      <c r="H353" s="284"/>
    </row>
    <row r="354" spans="2:8" s="131" customFormat="1" x14ac:dyDescent="0.25">
      <c r="B354" s="284"/>
      <c r="C354" s="284"/>
      <c r="D354" s="284"/>
      <c r="G354" s="284"/>
      <c r="H354" s="284"/>
    </row>
    <row r="355" spans="2:8" s="131" customFormat="1" x14ac:dyDescent="0.25">
      <c r="B355" s="284"/>
      <c r="C355" s="284"/>
      <c r="D355" s="284"/>
      <c r="G355" s="284"/>
      <c r="H355" s="284"/>
    </row>
    <row r="356" spans="2:8" s="131" customFormat="1" x14ac:dyDescent="0.25">
      <c r="B356" s="284"/>
      <c r="C356" s="284"/>
      <c r="D356" s="284"/>
      <c r="G356" s="284"/>
      <c r="H356" s="284"/>
    </row>
    <row r="357" spans="2:8" s="131" customFormat="1" x14ac:dyDescent="0.25">
      <c r="B357" s="284"/>
      <c r="C357" s="284"/>
      <c r="D357" s="284"/>
      <c r="G357" s="284"/>
      <c r="H357" s="284"/>
    </row>
    <row r="358" spans="2:8" s="131" customFormat="1" x14ac:dyDescent="0.25">
      <c r="B358" s="284"/>
      <c r="C358" s="284"/>
      <c r="D358" s="284"/>
      <c r="G358" s="284"/>
      <c r="H358" s="284"/>
    </row>
    <row r="359" spans="2:8" s="131" customFormat="1" x14ac:dyDescent="0.25">
      <c r="B359" s="284"/>
      <c r="C359" s="284"/>
      <c r="D359" s="284"/>
      <c r="G359" s="284"/>
      <c r="H359" s="284"/>
    </row>
    <row r="360" spans="2:8" s="131" customFormat="1" x14ac:dyDescent="0.25">
      <c r="B360" s="284"/>
      <c r="C360" s="284"/>
      <c r="D360" s="284"/>
      <c r="G360" s="284"/>
      <c r="H360" s="284"/>
    </row>
    <row r="361" spans="2:8" s="131" customFormat="1" x14ac:dyDescent="0.25">
      <c r="B361" s="284"/>
      <c r="C361" s="284"/>
      <c r="D361" s="284"/>
      <c r="G361" s="284"/>
      <c r="H361" s="284"/>
    </row>
    <row r="362" spans="2:8" s="131" customFormat="1" x14ac:dyDescent="0.25">
      <c r="B362" s="284"/>
      <c r="C362" s="284"/>
      <c r="D362" s="284"/>
      <c r="G362" s="284"/>
      <c r="H362" s="284"/>
    </row>
    <row r="363" spans="2:8" s="131" customFormat="1" x14ac:dyDescent="0.25">
      <c r="B363" s="284"/>
      <c r="C363" s="284"/>
      <c r="D363" s="284"/>
      <c r="G363" s="284"/>
      <c r="H363" s="284"/>
    </row>
    <row r="364" spans="2:8" s="131" customFormat="1" x14ac:dyDescent="0.25">
      <c r="B364" s="284"/>
      <c r="C364" s="284"/>
      <c r="D364" s="284"/>
      <c r="G364" s="284"/>
      <c r="H364" s="284"/>
    </row>
    <row r="365" spans="2:8" s="131" customFormat="1" x14ac:dyDescent="0.25">
      <c r="B365" s="284"/>
      <c r="C365" s="284"/>
      <c r="D365" s="284"/>
      <c r="G365" s="284"/>
      <c r="H365" s="284"/>
    </row>
    <row r="366" spans="2:8" s="131" customFormat="1" x14ac:dyDescent="0.25">
      <c r="B366" s="284"/>
      <c r="C366" s="284"/>
      <c r="D366" s="284"/>
      <c r="G366" s="284"/>
      <c r="H366" s="284"/>
    </row>
    <row r="367" spans="2:8" s="131" customFormat="1" x14ac:dyDescent="0.25">
      <c r="B367" s="284"/>
      <c r="C367" s="284"/>
      <c r="D367" s="284"/>
      <c r="G367" s="284"/>
      <c r="H367" s="284"/>
    </row>
    <row r="368" spans="2:8" s="131" customFormat="1" x14ac:dyDescent="0.25">
      <c r="B368" s="284"/>
      <c r="C368" s="284"/>
      <c r="D368" s="284"/>
      <c r="G368" s="284"/>
      <c r="H368" s="284"/>
    </row>
    <row r="369" spans="2:8" s="131" customFormat="1" x14ac:dyDescent="0.25">
      <c r="B369" s="284"/>
      <c r="C369" s="284"/>
      <c r="D369" s="284"/>
      <c r="G369" s="284"/>
      <c r="H369" s="284"/>
    </row>
    <row r="370" spans="2:8" s="131" customFormat="1" x14ac:dyDescent="0.25">
      <c r="B370" s="284"/>
      <c r="C370" s="284"/>
      <c r="D370" s="284"/>
      <c r="G370" s="284"/>
      <c r="H370" s="284"/>
    </row>
    <row r="371" spans="2:8" s="131" customFormat="1" x14ac:dyDescent="0.25">
      <c r="B371" s="284"/>
      <c r="C371" s="284"/>
      <c r="D371" s="284"/>
      <c r="G371" s="284"/>
      <c r="H371" s="284"/>
    </row>
    <row r="372" spans="2:8" s="131" customFormat="1" x14ac:dyDescent="0.25">
      <c r="B372" s="284"/>
      <c r="C372" s="284"/>
      <c r="D372" s="284"/>
      <c r="G372" s="284"/>
      <c r="H372" s="284"/>
    </row>
    <row r="373" spans="2:8" s="131" customFormat="1" x14ac:dyDescent="0.25">
      <c r="B373" s="284"/>
      <c r="C373" s="284"/>
      <c r="D373" s="284"/>
      <c r="G373" s="284"/>
      <c r="H373" s="284"/>
    </row>
    <row r="374" spans="2:8" s="131" customFormat="1" x14ac:dyDescent="0.25">
      <c r="B374" s="284"/>
      <c r="C374" s="284"/>
      <c r="D374" s="284"/>
      <c r="G374" s="284"/>
      <c r="H374" s="284"/>
    </row>
    <row r="375" spans="2:8" s="131" customFormat="1" x14ac:dyDescent="0.25">
      <c r="B375" s="284"/>
      <c r="C375" s="284"/>
      <c r="D375" s="284"/>
      <c r="G375" s="284"/>
      <c r="H375" s="284"/>
    </row>
    <row r="376" spans="2:8" s="131" customFormat="1" x14ac:dyDescent="0.25">
      <c r="B376" s="284"/>
      <c r="C376" s="284"/>
      <c r="D376" s="284"/>
      <c r="G376" s="284"/>
      <c r="H376" s="284"/>
    </row>
    <row r="377" spans="2:8" s="131" customFormat="1" x14ac:dyDescent="0.25">
      <c r="B377" s="284"/>
      <c r="C377" s="284"/>
      <c r="D377" s="284"/>
      <c r="G377" s="284"/>
      <c r="H377" s="284"/>
    </row>
    <row r="378" spans="2:8" s="131" customFormat="1" x14ac:dyDescent="0.25">
      <c r="B378" s="284"/>
      <c r="C378" s="284"/>
      <c r="D378" s="284"/>
      <c r="G378" s="284"/>
      <c r="H378" s="284"/>
    </row>
    <row r="379" spans="2:8" s="131" customFormat="1" x14ac:dyDescent="0.25">
      <c r="B379" s="284"/>
      <c r="C379" s="284"/>
      <c r="D379" s="284"/>
      <c r="G379" s="284"/>
      <c r="H379" s="284"/>
    </row>
    <row r="380" spans="2:8" s="131" customFormat="1" x14ac:dyDescent="0.25">
      <c r="B380" s="284"/>
      <c r="C380" s="284"/>
      <c r="D380" s="284"/>
      <c r="G380" s="284"/>
      <c r="H380" s="284"/>
    </row>
    <row r="381" spans="2:8" s="131" customFormat="1" x14ac:dyDescent="0.25">
      <c r="B381" s="284"/>
      <c r="C381" s="284"/>
      <c r="D381" s="284"/>
      <c r="G381" s="284"/>
      <c r="H381" s="284"/>
    </row>
    <row r="382" spans="2:8" s="131" customFormat="1" x14ac:dyDescent="0.25">
      <c r="B382" s="284"/>
      <c r="C382" s="284"/>
      <c r="D382" s="284"/>
      <c r="G382" s="284"/>
      <c r="H382" s="284"/>
    </row>
    <row r="383" spans="2:8" s="131" customFormat="1" x14ac:dyDescent="0.25">
      <c r="B383" s="284"/>
      <c r="C383" s="284"/>
      <c r="D383" s="284"/>
      <c r="G383" s="284"/>
      <c r="H383" s="284"/>
    </row>
    <row r="384" spans="2:8" s="131" customFormat="1" x14ac:dyDescent="0.25">
      <c r="B384" s="284"/>
      <c r="C384" s="284"/>
      <c r="D384" s="284"/>
      <c r="G384" s="284"/>
      <c r="H384" s="284"/>
    </row>
    <row r="385" spans="2:8" s="131" customFormat="1" x14ac:dyDescent="0.25">
      <c r="B385" s="284"/>
      <c r="C385" s="284"/>
      <c r="D385" s="284"/>
      <c r="G385" s="284"/>
      <c r="H385" s="284"/>
    </row>
    <row r="386" spans="2:8" s="131" customFormat="1" x14ac:dyDescent="0.25">
      <c r="B386" s="284"/>
      <c r="C386" s="284"/>
      <c r="D386" s="284"/>
      <c r="G386" s="284"/>
      <c r="H386" s="284"/>
    </row>
    <row r="387" spans="2:8" s="131" customFormat="1" x14ac:dyDescent="0.25">
      <c r="B387" s="284"/>
      <c r="C387" s="284"/>
      <c r="D387" s="284"/>
      <c r="G387" s="284"/>
      <c r="H387" s="284"/>
    </row>
    <row r="388" spans="2:8" s="131" customFormat="1" x14ac:dyDescent="0.25">
      <c r="B388" s="284"/>
      <c r="C388" s="284"/>
      <c r="D388" s="284"/>
      <c r="G388" s="284"/>
      <c r="H388" s="284"/>
    </row>
    <row r="389" spans="2:8" s="131" customFormat="1" x14ac:dyDescent="0.25">
      <c r="B389" s="284"/>
      <c r="C389" s="284"/>
      <c r="D389" s="284"/>
      <c r="G389" s="284"/>
      <c r="H389" s="284"/>
    </row>
    <row r="390" spans="2:8" s="131" customFormat="1" x14ac:dyDescent="0.25">
      <c r="B390" s="284"/>
      <c r="C390" s="284"/>
      <c r="D390" s="284"/>
      <c r="G390" s="284"/>
      <c r="H390" s="284"/>
    </row>
    <row r="391" spans="2:8" s="131" customFormat="1" x14ac:dyDescent="0.25">
      <c r="B391" s="284"/>
      <c r="C391" s="284"/>
      <c r="D391" s="284"/>
      <c r="G391" s="284"/>
      <c r="H391" s="284"/>
    </row>
    <row r="392" spans="2:8" s="131" customFormat="1" x14ac:dyDescent="0.25">
      <c r="B392" s="284"/>
      <c r="C392" s="284"/>
      <c r="D392" s="284"/>
      <c r="G392" s="284"/>
      <c r="H392" s="284"/>
    </row>
    <row r="393" spans="2:8" s="131" customFormat="1" x14ac:dyDescent="0.25">
      <c r="B393" s="284"/>
      <c r="C393" s="284"/>
      <c r="D393" s="284"/>
      <c r="G393" s="284"/>
      <c r="H393" s="284"/>
    </row>
    <row r="394" spans="2:8" s="131" customFormat="1" x14ac:dyDescent="0.25">
      <c r="B394" s="284"/>
      <c r="C394" s="284"/>
      <c r="D394" s="284"/>
      <c r="G394" s="284"/>
      <c r="H394" s="284"/>
    </row>
    <row r="395" spans="2:8" s="131" customFormat="1" x14ac:dyDescent="0.25">
      <c r="B395" s="284"/>
      <c r="C395" s="284"/>
      <c r="D395" s="284"/>
      <c r="G395" s="284"/>
      <c r="H395" s="284"/>
    </row>
    <row r="396" spans="2:8" s="131" customFormat="1" x14ac:dyDescent="0.25">
      <c r="B396" s="284"/>
      <c r="C396" s="284"/>
      <c r="D396" s="284"/>
      <c r="G396" s="284"/>
      <c r="H396" s="284"/>
    </row>
    <row r="397" spans="2:8" s="131" customFormat="1" x14ac:dyDescent="0.25">
      <c r="B397" s="284"/>
      <c r="C397" s="284"/>
      <c r="D397" s="284"/>
      <c r="G397" s="284"/>
      <c r="H397" s="284"/>
    </row>
    <row r="398" spans="2:8" s="131" customFormat="1" x14ac:dyDescent="0.25">
      <c r="B398" s="284"/>
      <c r="C398" s="284"/>
      <c r="D398" s="284"/>
      <c r="G398" s="284"/>
      <c r="H398" s="284"/>
    </row>
    <row r="399" spans="2:8" s="131" customFormat="1" x14ac:dyDescent="0.25">
      <c r="B399" s="284"/>
      <c r="C399" s="284"/>
      <c r="D399" s="284"/>
      <c r="G399" s="284"/>
      <c r="H399" s="284"/>
    </row>
    <row r="400" spans="2:8" s="131" customFormat="1" x14ac:dyDescent="0.25">
      <c r="B400" s="284"/>
      <c r="C400" s="284"/>
      <c r="D400" s="284"/>
      <c r="G400" s="284"/>
      <c r="H400" s="284"/>
    </row>
    <row r="401" spans="2:8" s="131" customFormat="1" x14ac:dyDescent="0.25">
      <c r="B401" s="284"/>
      <c r="C401" s="284"/>
      <c r="D401" s="284"/>
      <c r="G401" s="284"/>
      <c r="H401" s="284"/>
    </row>
    <row r="402" spans="2:8" s="131" customFormat="1" x14ac:dyDescent="0.25">
      <c r="B402" s="284"/>
      <c r="C402" s="284"/>
      <c r="D402" s="284"/>
      <c r="G402" s="284"/>
      <c r="H402" s="284"/>
    </row>
    <row r="403" spans="2:8" s="131" customFormat="1" x14ac:dyDescent="0.25">
      <c r="B403" s="284"/>
      <c r="C403" s="284"/>
      <c r="D403" s="284"/>
      <c r="G403" s="284"/>
      <c r="H403" s="284"/>
    </row>
    <row r="404" spans="2:8" s="131" customFormat="1" x14ac:dyDescent="0.25">
      <c r="B404" s="284"/>
      <c r="C404" s="284"/>
      <c r="D404" s="284"/>
      <c r="G404" s="284"/>
      <c r="H404" s="284"/>
    </row>
    <row r="405" spans="2:8" s="131" customFormat="1" x14ac:dyDescent="0.25">
      <c r="B405" s="284"/>
      <c r="C405" s="284"/>
      <c r="D405" s="284"/>
      <c r="G405" s="284"/>
      <c r="H405" s="284"/>
    </row>
    <row r="406" spans="2:8" s="131" customFormat="1" x14ac:dyDescent="0.25">
      <c r="B406" s="284"/>
      <c r="C406" s="284"/>
      <c r="D406" s="284"/>
      <c r="G406" s="284"/>
      <c r="H406" s="284"/>
    </row>
    <row r="407" spans="2:8" s="131" customFormat="1" x14ac:dyDescent="0.25">
      <c r="B407" s="284"/>
      <c r="C407" s="284"/>
      <c r="D407" s="284"/>
      <c r="G407" s="284"/>
      <c r="H407" s="284"/>
    </row>
    <row r="408" spans="2:8" s="131" customFormat="1" x14ac:dyDescent="0.25">
      <c r="B408" s="284"/>
      <c r="C408" s="284"/>
      <c r="D408" s="284"/>
      <c r="G408" s="284"/>
      <c r="H408" s="284"/>
    </row>
    <row r="409" spans="2:8" s="131" customFormat="1" x14ac:dyDescent="0.25">
      <c r="B409" s="284"/>
      <c r="C409" s="284"/>
      <c r="D409" s="284"/>
      <c r="G409" s="284"/>
      <c r="H409" s="284"/>
    </row>
    <row r="410" spans="2:8" s="131" customFormat="1" x14ac:dyDescent="0.25">
      <c r="B410" s="284"/>
      <c r="C410" s="284"/>
      <c r="D410" s="284"/>
      <c r="G410" s="284"/>
      <c r="H410" s="284"/>
    </row>
    <row r="411" spans="2:8" s="131" customFormat="1" x14ac:dyDescent="0.25">
      <c r="B411" s="284"/>
      <c r="C411" s="284"/>
      <c r="D411" s="284"/>
      <c r="G411" s="284"/>
      <c r="H411" s="284"/>
    </row>
    <row r="412" spans="2:8" s="131" customFormat="1" x14ac:dyDescent="0.25">
      <c r="B412" s="284"/>
      <c r="C412" s="284"/>
      <c r="D412" s="284"/>
      <c r="G412" s="284"/>
      <c r="H412" s="284"/>
    </row>
    <row r="413" spans="2:8" s="131" customFormat="1" x14ac:dyDescent="0.25">
      <c r="B413" s="284"/>
      <c r="C413" s="284"/>
      <c r="D413" s="284"/>
      <c r="G413" s="284"/>
      <c r="H413" s="284"/>
    </row>
    <row r="414" spans="2:8" s="131" customFormat="1" x14ac:dyDescent="0.25">
      <c r="B414" s="284"/>
      <c r="C414" s="284"/>
      <c r="D414" s="284"/>
      <c r="G414" s="284"/>
      <c r="H414" s="284"/>
    </row>
    <row r="415" spans="2:8" s="131" customFormat="1" x14ac:dyDescent="0.25">
      <c r="B415" s="284"/>
      <c r="C415" s="284"/>
      <c r="D415" s="284"/>
      <c r="G415" s="284"/>
      <c r="H415" s="284"/>
    </row>
    <row r="416" spans="2:8" s="131" customFormat="1" x14ac:dyDescent="0.25">
      <c r="B416" s="284"/>
      <c r="C416" s="284"/>
      <c r="D416" s="284"/>
      <c r="G416" s="284"/>
      <c r="H416" s="284"/>
    </row>
    <row r="417" spans="2:8" s="131" customFormat="1" x14ac:dyDescent="0.25">
      <c r="B417" s="284"/>
      <c r="C417" s="284"/>
      <c r="D417" s="284"/>
      <c r="G417" s="284"/>
      <c r="H417" s="284"/>
    </row>
    <row r="418" spans="2:8" s="131" customFormat="1" x14ac:dyDescent="0.25">
      <c r="B418" s="284"/>
      <c r="C418" s="284"/>
      <c r="D418" s="284"/>
      <c r="G418" s="284"/>
      <c r="H418" s="284"/>
    </row>
    <row r="419" spans="2:8" s="131" customFormat="1" x14ac:dyDescent="0.25">
      <c r="B419" s="284"/>
      <c r="C419" s="284"/>
      <c r="D419" s="284"/>
      <c r="G419" s="284"/>
      <c r="H419" s="284"/>
    </row>
    <row r="420" spans="2:8" s="131" customFormat="1" x14ac:dyDescent="0.25">
      <c r="B420" s="284"/>
      <c r="C420" s="284"/>
      <c r="D420" s="284"/>
      <c r="G420" s="284"/>
      <c r="H420" s="284"/>
    </row>
    <row r="421" spans="2:8" s="131" customFormat="1" x14ac:dyDescent="0.25">
      <c r="B421" s="284"/>
      <c r="C421" s="284"/>
      <c r="D421" s="284"/>
      <c r="G421" s="284"/>
      <c r="H421" s="284"/>
    </row>
    <row r="422" spans="2:8" s="131" customFormat="1" x14ac:dyDescent="0.25">
      <c r="B422" s="284"/>
      <c r="C422" s="284"/>
      <c r="D422" s="284"/>
      <c r="G422" s="284"/>
      <c r="H422" s="284"/>
    </row>
    <row r="423" spans="2:8" s="131" customFormat="1" x14ac:dyDescent="0.25">
      <c r="B423" s="284"/>
      <c r="C423" s="284"/>
      <c r="D423" s="284"/>
      <c r="G423" s="284"/>
      <c r="H423" s="284"/>
    </row>
    <row r="424" spans="2:8" s="131" customFormat="1" x14ac:dyDescent="0.25">
      <c r="B424" s="284"/>
      <c r="C424" s="284"/>
      <c r="D424" s="284"/>
      <c r="G424" s="284"/>
      <c r="H424" s="284"/>
    </row>
    <row r="425" spans="2:8" s="131" customFormat="1" x14ac:dyDescent="0.25">
      <c r="B425" s="284"/>
      <c r="C425" s="284"/>
      <c r="D425" s="284"/>
      <c r="G425" s="284"/>
      <c r="H425" s="284"/>
    </row>
    <row r="426" spans="2:8" s="131" customFormat="1" x14ac:dyDescent="0.25">
      <c r="B426" s="284"/>
      <c r="C426" s="284"/>
      <c r="D426" s="284"/>
      <c r="G426" s="284"/>
      <c r="H426" s="284"/>
    </row>
    <row r="427" spans="2:8" s="131" customFormat="1" x14ac:dyDescent="0.25">
      <c r="B427" s="284"/>
      <c r="C427" s="284"/>
      <c r="D427" s="284"/>
      <c r="G427" s="284"/>
      <c r="H427" s="284"/>
    </row>
    <row r="428" spans="2:8" s="131" customFormat="1" x14ac:dyDescent="0.25">
      <c r="B428" s="284"/>
      <c r="C428" s="284"/>
      <c r="D428" s="284"/>
      <c r="G428" s="284"/>
      <c r="H428" s="284"/>
    </row>
    <row r="429" spans="2:8" s="131" customFormat="1" x14ac:dyDescent="0.25">
      <c r="B429" s="284"/>
      <c r="C429" s="284"/>
      <c r="D429" s="284"/>
      <c r="G429" s="284"/>
      <c r="H429" s="284"/>
    </row>
    <row r="430" spans="2:8" s="131" customFormat="1" x14ac:dyDescent="0.25">
      <c r="B430" s="284"/>
      <c r="C430" s="284"/>
      <c r="D430" s="284"/>
      <c r="G430" s="284"/>
      <c r="H430" s="284"/>
    </row>
    <row r="431" spans="2:8" s="131" customFormat="1" x14ac:dyDescent="0.25">
      <c r="B431" s="284"/>
      <c r="C431" s="284"/>
      <c r="D431" s="284"/>
      <c r="G431" s="284"/>
      <c r="H431" s="284"/>
    </row>
    <row r="432" spans="2:8" s="131" customFormat="1" x14ac:dyDescent="0.25">
      <c r="B432" s="284"/>
      <c r="C432" s="284"/>
      <c r="D432" s="284"/>
      <c r="G432" s="284"/>
      <c r="H432" s="284"/>
    </row>
    <row r="433" spans="2:8" s="131" customFormat="1" x14ac:dyDescent="0.25">
      <c r="B433" s="284"/>
      <c r="C433" s="284"/>
      <c r="D433" s="284"/>
      <c r="G433" s="284"/>
      <c r="H433" s="284"/>
    </row>
    <row r="434" spans="2:8" s="131" customFormat="1" x14ac:dyDescent="0.25">
      <c r="B434" s="284"/>
      <c r="C434" s="284"/>
      <c r="D434" s="284"/>
      <c r="G434" s="284"/>
      <c r="H434" s="284"/>
    </row>
    <row r="435" spans="2:8" s="131" customFormat="1" x14ac:dyDescent="0.25">
      <c r="B435" s="284"/>
      <c r="C435" s="284"/>
      <c r="D435" s="284"/>
      <c r="G435" s="284"/>
      <c r="H435" s="284"/>
    </row>
    <row r="436" spans="2:8" s="131" customFormat="1" x14ac:dyDescent="0.25">
      <c r="B436" s="284"/>
      <c r="C436" s="284"/>
      <c r="D436" s="284"/>
      <c r="G436" s="284"/>
      <c r="H436" s="284"/>
    </row>
    <row r="437" spans="2:8" s="131" customFormat="1" x14ac:dyDescent="0.25">
      <c r="B437" s="284"/>
      <c r="C437" s="284"/>
      <c r="D437" s="284"/>
      <c r="G437" s="284"/>
      <c r="H437" s="284"/>
    </row>
    <row r="438" spans="2:8" s="131" customFormat="1" x14ac:dyDescent="0.25">
      <c r="B438" s="284"/>
      <c r="C438" s="284"/>
      <c r="D438" s="284"/>
      <c r="G438" s="284"/>
      <c r="H438" s="284"/>
    </row>
    <row r="439" spans="2:8" s="131" customFormat="1" x14ac:dyDescent="0.25">
      <c r="B439" s="284"/>
      <c r="C439" s="284"/>
      <c r="D439" s="284"/>
      <c r="G439" s="284"/>
      <c r="H439" s="284"/>
    </row>
    <row r="440" spans="2:8" s="131" customFormat="1" x14ac:dyDescent="0.25">
      <c r="B440" s="284"/>
      <c r="C440" s="284"/>
      <c r="D440" s="284"/>
      <c r="G440" s="284"/>
      <c r="H440" s="284"/>
    </row>
    <row r="441" spans="2:8" s="131" customFormat="1" x14ac:dyDescent="0.25">
      <c r="B441" s="284"/>
      <c r="C441" s="284"/>
      <c r="D441" s="284"/>
      <c r="G441" s="284"/>
      <c r="H441" s="284"/>
    </row>
    <row r="442" spans="2:8" s="131" customFormat="1" x14ac:dyDescent="0.25">
      <c r="B442" s="284"/>
      <c r="C442" s="284"/>
      <c r="D442" s="284"/>
      <c r="G442" s="284"/>
      <c r="H442" s="284"/>
    </row>
    <row r="443" spans="2:8" s="131" customFormat="1" x14ac:dyDescent="0.25">
      <c r="B443" s="284"/>
      <c r="C443" s="284"/>
      <c r="D443" s="284"/>
      <c r="G443" s="284"/>
      <c r="H443" s="284"/>
    </row>
    <row r="444" spans="2:8" s="131" customFormat="1" x14ac:dyDescent="0.25">
      <c r="B444" s="284"/>
      <c r="C444" s="284"/>
      <c r="D444" s="284"/>
      <c r="G444" s="284"/>
      <c r="H444" s="284"/>
    </row>
    <row r="445" spans="2:8" s="131" customFormat="1" x14ac:dyDescent="0.25">
      <c r="B445" s="284"/>
      <c r="C445" s="284"/>
      <c r="D445" s="284"/>
      <c r="G445" s="284"/>
      <c r="H445" s="284"/>
    </row>
    <row r="446" spans="2:8" s="131" customFormat="1" x14ac:dyDescent="0.25">
      <c r="B446" s="284"/>
      <c r="C446" s="284"/>
      <c r="D446" s="284"/>
      <c r="G446" s="284"/>
      <c r="H446" s="284"/>
    </row>
    <row r="447" spans="2:8" s="131" customFormat="1" x14ac:dyDescent="0.25">
      <c r="B447" s="284"/>
      <c r="C447" s="284"/>
      <c r="D447" s="284"/>
      <c r="G447" s="284"/>
      <c r="H447" s="284"/>
    </row>
    <row r="448" spans="2:8" s="131" customFormat="1" x14ac:dyDescent="0.25">
      <c r="B448" s="284"/>
      <c r="C448" s="284"/>
      <c r="D448" s="284"/>
      <c r="G448" s="284"/>
      <c r="H448" s="284"/>
    </row>
    <row r="449" spans="2:8" s="131" customFormat="1" x14ac:dyDescent="0.25">
      <c r="B449" s="284"/>
      <c r="C449" s="284"/>
      <c r="D449" s="284"/>
      <c r="G449" s="284"/>
      <c r="H449" s="284"/>
    </row>
    <row r="450" spans="2:8" s="131" customFormat="1" x14ac:dyDescent="0.25">
      <c r="B450" s="284"/>
      <c r="C450" s="284"/>
      <c r="D450" s="284"/>
      <c r="G450" s="284"/>
      <c r="H450" s="284"/>
    </row>
    <row r="451" spans="2:8" s="131" customFormat="1" x14ac:dyDescent="0.25">
      <c r="B451" s="284"/>
      <c r="C451" s="284"/>
      <c r="D451" s="284"/>
      <c r="G451" s="284"/>
      <c r="H451" s="284"/>
    </row>
    <row r="452" spans="2:8" s="131" customFormat="1" x14ac:dyDescent="0.25">
      <c r="B452" s="284"/>
      <c r="C452" s="284"/>
      <c r="D452" s="284"/>
      <c r="G452" s="284"/>
      <c r="H452" s="284"/>
    </row>
    <row r="453" spans="2:8" s="131" customFormat="1" x14ac:dyDescent="0.25">
      <c r="B453" s="284"/>
      <c r="C453" s="284"/>
      <c r="D453" s="284"/>
      <c r="G453" s="284"/>
      <c r="H453" s="284"/>
    </row>
    <row r="454" spans="2:8" s="131" customFormat="1" x14ac:dyDescent="0.25">
      <c r="B454" s="284"/>
      <c r="C454" s="284"/>
      <c r="D454" s="284"/>
      <c r="G454" s="284"/>
      <c r="H454" s="284"/>
    </row>
    <row r="455" spans="2:8" s="131" customFormat="1" x14ac:dyDescent="0.25">
      <c r="B455" s="284"/>
      <c r="C455" s="284"/>
      <c r="D455" s="284"/>
      <c r="G455" s="284"/>
      <c r="H455" s="284"/>
    </row>
    <row r="456" spans="2:8" s="131" customFormat="1" x14ac:dyDescent="0.25">
      <c r="B456" s="284"/>
      <c r="C456" s="284"/>
      <c r="D456" s="284"/>
      <c r="G456" s="284"/>
      <c r="H456" s="284"/>
    </row>
    <row r="457" spans="2:8" s="131" customFormat="1" x14ac:dyDescent="0.25">
      <c r="B457" s="284"/>
      <c r="C457" s="284"/>
      <c r="D457" s="284"/>
      <c r="G457" s="284"/>
      <c r="H457" s="284"/>
    </row>
    <row r="458" spans="2:8" s="131" customFormat="1" x14ac:dyDescent="0.25">
      <c r="B458" s="284"/>
      <c r="C458" s="284"/>
      <c r="D458" s="284"/>
      <c r="G458" s="284"/>
      <c r="H458" s="284"/>
    </row>
    <row r="459" spans="2:8" s="131" customFormat="1" x14ac:dyDescent="0.25">
      <c r="B459" s="284"/>
      <c r="C459" s="284"/>
      <c r="D459" s="284"/>
      <c r="G459" s="284"/>
      <c r="H459" s="284"/>
    </row>
    <row r="460" spans="2:8" s="131" customFormat="1" x14ac:dyDescent="0.25">
      <c r="B460" s="284"/>
      <c r="C460" s="284"/>
      <c r="D460" s="284"/>
      <c r="G460" s="284"/>
      <c r="H460" s="284"/>
    </row>
    <row r="461" spans="2:8" s="131" customFormat="1" x14ac:dyDescent="0.25">
      <c r="B461" s="284"/>
      <c r="C461" s="284"/>
      <c r="D461" s="284"/>
      <c r="G461" s="284"/>
      <c r="H461" s="284"/>
    </row>
    <row r="462" spans="2:8" s="131" customFormat="1" x14ac:dyDescent="0.25">
      <c r="B462" s="284"/>
      <c r="C462" s="284"/>
      <c r="D462" s="284"/>
      <c r="G462" s="284"/>
      <c r="H462" s="284"/>
    </row>
    <row r="463" spans="2:8" s="131" customFormat="1" x14ac:dyDescent="0.25">
      <c r="B463" s="284"/>
      <c r="C463" s="284"/>
      <c r="D463" s="284"/>
      <c r="G463" s="284"/>
      <c r="H463" s="284"/>
    </row>
    <row r="464" spans="2:8" s="131" customFormat="1" x14ac:dyDescent="0.25">
      <c r="B464" s="284"/>
      <c r="C464" s="284"/>
      <c r="D464" s="284"/>
      <c r="G464" s="284"/>
      <c r="H464" s="284"/>
    </row>
    <row r="465" spans="2:8" s="131" customFormat="1" x14ac:dyDescent="0.25">
      <c r="B465" s="284"/>
      <c r="C465" s="284"/>
      <c r="D465" s="284"/>
      <c r="G465" s="284"/>
      <c r="H465" s="284"/>
    </row>
    <row r="466" spans="2:8" s="131" customFormat="1" x14ac:dyDescent="0.25">
      <c r="B466" s="284"/>
      <c r="C466" s="284"/>
      <c r="D466" s="284"/>
      <c r="G466" s="284"/>
      <c r="H466" s="284"/>
    </row>
    <row r="467" spans="2:8" s="131" customFormat="1" x14ac:dyDescent="0.25">
      <c r="B467" s="284"/>
      <c r="C467" s="284"/>
      <c r="D467" s="284"/>
      <c r="G467" s="284"/>
      <c r="H467" s="284"/>
    </row>
    <row r="468" spans="2:8" s="131" customFormat="1" x14ac:dyDescent="0.25">
      <c r="B468" s="284"/>
      <c r="C468" s="284"/>
      <c r="D468" s="284"/>
      <c r="G468" s="284"/>
      <c r="H468" s="284"/>
    </row>
    <row r="469" spans="2:8" s="131" customFormat="1" x14ac:dyDescent="0.25">
      <c r="B469" s="284"/>
      <c r="C469" s="284"/>
      <c r="D469" s="284"/>
      <c r="G469" s="284"/>
      <c r="H469" s="284"/>
    </row>
    <row r="470" spans="2:8" s="131" customFormat="1" x14ac:dyDescent="0.25">
      <c r="B470" s="284"/>
      <c r="C470" s="284"/>
      <c r="D470" s="284"/>
      <c r="G470" s="284"/>
      <c r="H470" s="284"/>
    </row>
    <row r="471" spans="2:8" s="131" customFormat="1" x14ac:dyDescent="0.25">
      <c r="B471" s="284"/>
      <c r="C471" s="284"/>
      <c r="D471" s="284"/>
      <c r="G471" s="284"/>
      <c r="H471" s="284"/>
    </row>
    <row r="472" spans="2:8" s="131" customFormat="1" x14ac:dyDescent="0.25">
      <c r="B472" s="284"/>
      <c r="C472" s="284"/>
      <c r="D472" s="284"/>
      <c r="G472" s="284"/>
      <c r="H472" s="284"/>
    </row>
    <row r="473" spans="2:8" s="131" customFormat="1" x14ac:dyDescent="0.25">
      <c r="B473" s="284"/>
      <c r="C473" s="284"/>
      <c r="D473" s="284"/>
      <c r="G473" s="284"/>
      <c r="H473" s="284"/>
    </row>
    <row r="474" spans="2:8" s="131" customFormat="1" x14ac:dyDescent="0.25">
      <c r="B474" s="284"/>
      <c r="C474" s="284"/>
      <c r="D474" s="284"/>
      <c r="G474" s="284"/>
      <c r="H474" s="284"/>
    </row>
    <row r="475" spans="2:8" s="131" customFormat="1" x14ac:dyDescent="0.25">
      <c r="B475" s="284"/>
      <c r="C475" s="284"/>
      <c r="D475" s="284"/>
      <c r="G475" s="284"/>
      <c r="H475" s="284"/>
    </row>
    <row r="476" spans="2:8" s="131" customFormat="1" x14ac:dyDescent="0.25">
      <c r="B476" s="284"/>
      <c r="C476" s="284"/>
      <c r="D476" s="284"/>
      <c r="G476" s="284"/>
      <c r="H476" s="284"/>
    </row>
    <row r="477" spans="2:8" s="131" customFormat="1" x14ac:dyDescent="0.25">
      <c r="B477" s="284"/>
      <c r="C477" s="284"/>
      <c r="D477" s="284"/>
      <c r="G477" s="284"/>
      <c r="H477" s="284"/>
    </row>
    <row r="478" spans="2:8" s="131" customFormat="1" x14ac:dyDescent="0.25">
      <c r="B478" s="284"/>
      <c r="C478" s="284"/>
      <c r="D478" s="284"/>
      <c r="G478" s="284"/>
      <c r="H478" s="284"/>
    </row>
    <row r="479" spans="2:8" s="131" customFormat="1" x14ac:dyDescent="0.25">
      <c r="B479" s="284"/>
      <c r="C479" s="284"/>
      <c r="D479" s="284"/>
      <c r="G479" s="284"/>
      <c r="H479" s="284"/>
    </row>
    <row r="480" spans="2:8" s="131" customFormat="1" x14ac:dyDescent="0.25">
      <c r="B480" s="284"/>
      <c r="C480" s="284"/>
      <c r="D480" s="284"/>
      <c r="G480" s="284"/>
      <c r="H480" s="284"/>
    </row>
    <row r="481" spans="2:8" s="131" customFormat="1" x14ac:dyDescent="0.25">
      <c r="B481" s="284"/>
      <c r="C481" s="284"/>
      <c r="D481" s="284"/>
      <c r="G481" s="284"/>
      <c r="H481" s="284"/>
    </row>
    <row r="482" spans="2:8" s="131" customFormat="1" x14ac:dyDescent="0.25">
      <c r="B482" s="284"/>
      <c r="C482" s="284"/>
      <c r="D482" s="284"/>
      <c r="G482" s="284"/>
      <c r="H482" s="284"/>
    </row>
    <row r="483" spans="2:8" s="131" customFormat="1" x14ac:dyDescent="0.25">
      <c r="B483" s="284"/>
      <c r="C483" s="284"/>
      <c r="D483" s="284"/>
      <c r="G483" s="284"/>
      <c r="H483" s="284"/>
    </row>
    <row r="484" spans="2:8" s="131" customFormat="1" x14ac:dyDescent="0.25">
      <c r="B484" s="284"/>
      <c r="C484" s="284"/>
      <c r="D484" s="284"/>
      <c r="G484" s="284"/>
      <c r="H484" s="284"/>
    </row>
    <row r="485" spans="2:8" s="131" customFormat="1" x14ac:dyDescent="0.25">
      <c r="B485" s="284"/>
      <c r="C485" s="284"/>
      <c r="D485" s="284"/>
      <c r="G485" s="284"/>
      <c r="H485" s="284"/>
    </row>
    <row r="486" spans="2:8" s="131" customFormat="1" x14ac:dyDescent="0.25">
      <c r="B486" s="284"/>
      <c r="C486" s="284"/>
      <c r="D486" s="284"/>
      <c r="G486" s="284"/>
      <c r="H486" s="284"/>
    </row>
    <row r="487" spans="2:8" s="131" customFormat="1" x14ac:dyDescent="0.25">
      <c r="B487" s="284"/>
      <c r="C487" s="284"/>
      <c r="D487" s="284"/>
      <c r="G487" s="284"/>
      <c r="H487" s="284"/>
    </row>
    <row r="488" spans="2:8" s="131" customFormat="1" x14ac:dyDescent="0.25">
      <c r="B488" s="284"/>
      <c r="C488" s="284"/>
      <c r="D488" s="284"/>
      <c r="G488" s="284"/>
      <c r="H488" s="284"/>
    </row>
    <row r="489" spans="2:8" s="131" customFormat="1" x14ac:dyDescent="0.25">
      <c r="B489" s="284"/>
      <c r="C489" s="284"/>
      <c r="D489" s="284"/>
      <c r="G489" s="284"/>
      <c r="H489" s="284"/>
    </row>
    <row r="490" spans="2:8" s="131" customFormat="1" x14ac:dyDescent="0.25">
      <c r="B490" s="284"/>
      <c r="C490" s="284"/>
      <c r="D490" s="284"/>
      <c r="G490" s="284"/>
      <c r="H490" s="284"/>
    </row>
    <row r="491" spans="2:8" s="131" customFormat="1" x14ac:dyDescent="0.25">
      <c r="B491" s="284"/>
      <c r="C491" s="284"/>
      <c r="D491" s="284"/>
      <c r="G491" s="284"/>
      <c r="H491" s="284"/>
    </row>
    <row r="492" spans="2:8" s="131" customFormat="1" x14ac:dyDescent="0.25">
      <c r="B492" s="284"/>
      <c r="C492" s="284"/>
      <c r="D492" s="284"/>
      <c r="G492" s="284"/>
      <c r="H492" s="284"/>
    </row>
    <row r="493" spans="2:8" s="131" customFormat="1" x14ac:dyDescent="0.25">
      <c r="B493" s="284"/>
      <c r="C493" s="284"/>
      <c r="D493" s="284"/>
      <c r="G493" s="284"/>
      <c r="H493" s="284"/>
    </row>
    <row r="494" spans="2:8" s="131" customFormat="1" x14ac:dyDescent="0.25">
      <c r="B494" s="284"/>
      <c r="C494" s="284"/>
      <c r="D494" s="284"/>
      <c r="G494" s="284"/>
      <c r="H494" s="284"/>
    </row>
    <row r="495" spans="2:8" s="131" customFormat="1" x14ac:dyDescent="0.25">
      <c r="B495" s="284"/>
      <c r="C495" s="284"/>
      <c r="D495" s="284"/>
      <c r="G495" s="284"/>
      <c r="H495" s="284"/>
    </row>
    <row r="496" spans="2:8" s="131" customFormat="1" x14ac:dyDescent="0.25">
      <c r="B496" s="284"/>
      <c r="C496" s="284"/>
      <c r="D496" s="284"/>
      <c r="G496" s="284"/>
      <c r="H496" s="284"/>
    </row>
    <row r="497" spans="2:8" s="131" customFormat="1" x14ac:dyDescent="0.25">
      <c r="B497" s="284"/>
      <c r="C497" s="284"/>
      <c r="D497" s="284"/>
      <c r="G497" s="284"/>
      <c r="H497" s="284"/>
    </row>
    <row r="498" spans="2:8" s="131" customFormat="1" x14ac:dyDescent="0.25">
      <c r="B498" s="284"/>
      <c r="C498" s="284"/>
      <c r="D498" s="284"/>
      <c r="G498" s="284"/>
      <c r="H498" s="284"/>
    </row>
    <row r="499" spans="2:8" s="131" customFormat="1" x14ac:dyDescent="0.25">
      <c r="B499" s="284"/>
      <c r="C499" s="284"/>
      <c r="D499" s="284"/>
      <c r="G499" s="284"/>
      <c r="H499" s="284"/>
    </row>
    <row r="500" spans="2:8" s="131" customFormat="1" x14ac:dyDescent="0.25">
      <c r="B500" s="284"/>
      <c r="C500" s="284"/>
      <c r="D500" s="284"/>
      <c r="G500" s="284"/>
      <c r="H500" s="284"/>
    </row>
    <row r="501" spans="2:8" s="131" customFormat="1" x14ac:dyDescent="0.25">
      <c r="B501" s="284"/>
      <c r="C501" s="284"/>
      <c r="D501" s="284"/>
      <c r="G501" s="284"/>
      <c r="H501" s="284"/>
    </row>
    <row r="502" spans="2:8" s="131" customFormat="1" x14ac:dyDescent="0.25">
      <c r="B502" s="284"/>
      <c r="C502" s="284"/>
      <c r="D502" s="284"/>
      <c r="G502" s="284"/>
      <c r="H502" s="284"/>
    </row>
    <row r="503" spans="2:8" s="131" customFormat="1" x14ac:dyDescent="0.25">
      <c r="B503" s="284"/>
      <c r="C503" s="284"/>
      <c r="D503" s="284"/>
      <c r="G503" s="284"/>
      <c r="H503" s="284"/>
    </row>
    <row r="504" spans="2:8" s="131" customFormat="1" x14ac:dyDescent="0.25">
      <c r="B504" s="284"/>
      <c r="C504" s="284"/>
      <c r="D504" s="284"/>
      <c r="G504" s="284"/>
      <c r="H504" s="284"/>
    </row>
    <row r="505" spans="2:8" s="131" customFormat="1" x14ac:dyDescent="0.25">
      <c r="B505" s="284"/>
      <c r="C505" s="284"/>
      <c r="D505" s="284"/>
      <c r="G505" s="284"/>
      <c r="H505" s="284"/>
    </row>
    <row r="506" spans="2:8" s="131" customFormat="1" x14ac:dyDescent="0.25">
      <c r="B506" s="284"/>
      <c r="C506" s="284"/>
      <c r="D506" s="284"/>
      <c r="G506" s="284"/>
      <c r="H506" s="284"/>
    </row>
    <row r="507" spans="2:8" s="131" customFormat="1" x14ac:dyDescent="0.25">
      <c r="B507" s="284"/>
      <c r="C507" s="284"/>
      <c r="D507" s="284"/>
      <c r="G507" s="284"/>
      <c r="H507" s="284"/>
    </row>
    <row r="508" spans="2:8" s="131" customFormat="1" x14ac:dyDescent="0.25">
      <c r="B508" s="284"/>
      <c r="C508" s="284"/>
      <c r="D508" s="284"/>
      <c r="G508" s="284"/>
      <c r="H508" s="284"/>
    </row>
    <row r="509" spans="2:8" s="131" customFormat="1" x14ac:dyDescent="0.25">
      <c r="B509" s="284"/>
      <c r="C509" s="284"/>
      <c r="D509" s="284"/>
      <c r="G509" s="284"/>
      <c r="H509" s="284"/>
    </row>
    <row r="510" spans="2:8" s="131" customFormat="1" x14ac:dyDescent="0.25">
      <c r="B510" s="284"/>
      <c r="C510" s="284"/>
      <c r="D510" s="284"/>
      <c r="G510" s="284"/>
      <c r="H510" s="284"/>
    </row>
    <row r="511" spans="2:8" s="131" customFormat="1" x14ac:dyDescent="0.25">
      <c r="B511" s="284"/>
      <c r="C511" s="284"/>
      <c r="D511" s="284"/>
      <c r="G511" s="284"/>
      <c r="H511" s="284"/>
    </row>
    <row r="512" spans="2:8" s="131" customFormat="1" x14ac:dyDescent="0.25">
      <c r="B512" s="284"/>
      <c r="C512" s="284"/>
      <c r="D512" s="284"/>
      <c r="G512" s="284"/>
      <c r="H512" s="284"/>
    </row>
    <row r="513" spans="2:8" s="131" customFormat="1" x14ac:dyDescent="0.25">
      <c r="B513" s="284"/>
      <c r="C513" s="284"/>
      <c r="D513" s="284"/>
      <c r="G513" s="284"/>
      <c r="H513" s="284"/>
    </row>
    <row r="514" spans="2:8" s="131" customFormat="1" x14ac:dyDescent="0.25">
      <c r="B514" s="284"/>
      <c r="C514" s="284"/>
      <c r="D514" s="284"/>
      <c r="G514" s="284"/>
      <c r="H514" s="284"/>
    </row>
    <row r="515" spans="2:8" s="131" customFormat="1" x14ac:dyDescent="0.25">
      <c r="B515" s="284"/>
      <c r="C515" s="284"/>
      <c r="D515" s="284"/>
      <c r="G515" s="284"/>
      <c r="H515" s="284"/>
    </row>
    <row r="516" spans="2:8" s="131" customFormat="1" x14ac:dyDescent="0.25">
      <c r="B516" s="284"/>
      <c r="C516" s="284"/>
      <c r="D516" s="284"/>
      <c r="G516" s="284"/>
      <c r="H516" s="284"/>
    </row>
    <row r="517" spans="2:8" s="131" customFormat="1" x14ac:dyDescent="0.25">
      <c r="B517" s="284"/>
      <c r="C517" s="284"/>
      <c r="D517" s="284"/>
      <c r="G517" s="284"/>
      <c r="H517" s="284"/>
    </row>
    <row r="518" spans="2:8" s="131" customFormat="1" x14ac:dyDescent="0.25">
      <c r="B518" s="284"/>
      <c r="C518" s="284"/>
      <c r="D518" s="284"/>
      <c r="G518" s="284"/>
      <c r="H518" s="284"/>
    </row>
    <row r="519" spans="2:8" s="131" customFormat="1" x14ac:dyDescent="0.25">
      <c r="B519" s="284"/>
      <c r="C519" s="284"/>
      <c r="D519" s="284"/>
      <c r="G519" s="284"/>
      <c r="H519" s="284"/>
    </row>
    <row r="520" spans="2:8" s="131" customFormat="1" x14ac:dyDescent="0.25">
      <c r="B520" s="284"/>
      <c r="C520" s="284"/>
      <c r="D520" s="284"/>
      <c r="G520" s="284"/>
      <c r="H520" s="284"/>
    </row>
    <row r="521" spans="2:8" s="131" customFormat="1" x14ac:dyDescent="0.25">
      <c r="B521" s="284"/>
      <c r="C521" s="284"/>
      <c r="D521" s="284"/>
      <c r="G521" s="284"/>
      <c r="H521" s="284"/>
    </row>
    <row r="522" spans="2:8" s="131" customFormat="1" x14ac:dyDescent="0.25">
      <c r="B522" s="284"/>
      <c r="C522" s="284"/>
      <c r="D522" s="284"/>
      <c r="G522" s="284"/>
      <c r="H522" s="284"/>
    </row>
    <row r="523" spans="2:8" s="131" customFormat="1" x14ac:dyDescent="0.25">
      <c r="B523" s="284"/>
      <c r="C523" s="284"/>
      <c r="D523" s="284"/>
      <c r="G523" s="284"/>
      <c r="H523" s="284"/>
    </row>
    <row r="524" spans="2:8" s="131" customFormat="1" x14ac:dyDescent="0.25">
      <c r="B524" s="284"/>
      <c r="C524" s="284"/>
      <c r="D524" s="284"/>
      <c r="G524" s="284"/>
      <c r="H524" s="284"/>
    </row>
    <row r="525" spans="2:8" s="131" customFormat="1" x14ac:dyDescent="0.25">
      <c r="B525" s="284"/>
      <c r="C525" s="284"/>
      <c r="D525" s="284"/>
      <c r="G525" s="284"/>
      <c r="H525" s="284"/>
    </row>
    <row r="526" spans="2:8" s="131" customFormat="1" x14ac:dyDescent="0.25">
      <c r="B526" s="284"/>
      <c r="C526" s="284"/>
      <c r="D526" s="284"/>
      <c r="G526" s="284"/>
      <c r="H526" s="284"/>
    </row>
    <row r="527" spans="2:8" s="131" customFormat="1" x14ac:dyDescent="0.25">
      <c r="B527" s="284"/>
      <c r="C527" s="284"/>
      <c r="D527" s="284"/>
      <c r="G527" s="284"/>
      <c r="H527" s="284"/>
    </row>
    <row r="528" spans="2:8" s="131" customFormat="1" x14ac:dyDescent="0.25">
      <c r="B528" s="284"/>
      <c r="C528" s="284"/>
      <c r="D528" s="284"/>
      <c r="G528" s="284"/>
      <c r="H528" s="284"/>
    </row>
    <row r="529" spans="2:8" s="131" customFormat="1" x14ac:dyDescent="0.25">
      <c r="B529" s="284"/>
      <c r="C529" s="284"/>
      <c r="D529" s="284"/>
      <c r="G529" s="284"/>
      <c r="H529" s="284"/>
    </row>
    <row r="530" spans="2:8" s="131" customFormat="1" x14ac:dyDescent="0.25">
      <c r="B530" s="284"/>
      <c r="C530" s="284"/>
      <c r="D530" s="284"/>
      <c r="G530" s="284"/>
      <c r="H530" s="284"/>
    </row>
    <row r="531" spans="2:8" s="131" customFormat="1" x14ac:dyDescent="0.25">
      <c r="B531" s="284"/>
      <c r="C531" s="284"/>
      <c r="D531" s="284"/>
      <c r="G531" s="284"/>
      <c r="H531" s="284"/>
    </row>
    <row r="532" spans="2:8" s="131" customFormat="1" x14ac:dyDescent="0.25">
      <c r="B532" s="284"/>
      <c r="C532" s="284"/>
      <c r="D532" s="284"/>
      <c r="G532" s="284"/>
      <c r="H532" s="284"/>
    </row>
    <row r="533" spans="2:8" s="131" customFormat="1" x14ac:dyDescent="0.25">
      <c r="B533" s="284"/>
      <c r="C533" s="284"/>
      <c r="D533" s="284"/>
      <c r="G533" s="284"/>
      <c r="H533" s="284"/>
    </row>
    <row r="534" spans="2:8" s="131" customFormat="1" x14ac:dyDescent="0.25">
      <c r="B534" s="284"/>
      <c r="C534" s="284"/>
      <c r="D534" s="284"/>
      <c r="G534" s="284"/>
      <c r="H534" s="284"/>
    </row>
    <row r="535" spans="2:8" s="131" customFormat="1" x14ac:dyDescent="0.25">
      <c r="B535" s="284"/>
      <c r="C535" s="284"/>
      <c r="D535" s="284"/>
      <c r="G535" s="284"/>
      <c r="H535" s="284"/>
    </row>
    <row r="536" spans="2:8" s="131" customFormat="1" x14ac:dyDescent="0.25">
      <c r="B536" s="284"/>
      <c r="C536" s="284"/>
      <c r="D536" s="284"/>
      <c r="G536" s="284"/>
      <c r="H536" s="284"/>
    </row>
    <row r="537" spans="2:8" s="131" customFormat="1" x14ac:dyDescent="0.25">
      <c r="B537" s="284"/>
      <c r="C537" s="284"/>
      <c r="D537" s="284"/>
      <c r="G537" s="284"/>
      <c r="H537" s="284"/>
    </row>
    <row r="538" spans="2:8" s="131" customFormat="1" x14ac:dyDescent="0.25">
      <c r="B538" s="284"/>
      <c r="C538" s="284"/>
      <c r="D538" s="284"/>
      <c r="G538" s="284"/>
      <c r="H538" s="284"/>
    </row>
    <row r="539" spans="2:8" s="131" customFormat="1" x14ac:dyDescent="0.25">
      <c r="B539" s="284"/>
      <c r="C539" s="284"/>
      <c r="D539" s="284"/>
      <c r="G539" s="284"/>
      <c r="H539" s="284"/>
    </row>
    <row r="540" spans="2:8" s="131" customFormat="1" x14ac:dyDescent="0.25">
      <c r="B540" s="284"/>
      <c r="C540" s="284"/>
      <c r="D540" s="284"/>
      <c r="G540" s="284"/>
      <c r="H540" s="284"/>
    </row>
    <row r="541" spans="2:8" s="131" customFormat="1" x14ac:dyDescent="0.25">
      <c r="B541" s="284"/>
      <c r="C541" s="284"/>
      <c r="D541" s="284"/>
      <c r="G541" s="284"/>
      <c r="H541" s="284"/>
    </row>
    <row r="542" spans="2:8" s="131" customFormat="1" x14ac:dyDescent="0.25">
      <c r="B542" s="284"/>
      <c r="C542" s="284"/>
      <c r="D542" s="284"/>
      <c r="G542" s="284"/>
      <c r="H542" s="284"/>
    </row>
    <row r="543" spans="2:8" s="131" customFormat="1" x14ac:dyDescent="0.25">
      <c r="B543" s="284"/>
      <c r="C543" s="284"/>
      <c r="D543" s="284"/>
      <c r="G543" s="284"/>
      <c r="H543" s="284"/>
    </row>
    <row r="544" spans="2:8" s="131" customFormat="1" x14ac:dyDescent="0.25">
      <c r="B544" s="284"/>
      <c r="C544" s="284"/>
      <c r="D544" s="284"/>
      <c r="G544" s="284"/>
      <c r="H544" s="284"/>
    </row>
    <row r="545" spans="2:8" s="131" customFormat="1" x14ac:dyDescent="0.25">
      <c r="B545" s="284"/>
      <c r="C545" s="284"/>
      <c r="D545" s="284"/>
      <c r="G545" s="284"/>
      <c r="H545" s="284"/>
    </row>
    <row r="546" spans="2:8" s="131" customFormat="1" x14ac:dyDescent="0.25">
      <c r="B546" s="284"/>
      <c r="C546" s="284"/>
      <c r="D546" s="284"/>
      <c r="G546" s="284"/>
      <c r="H546" s="284"/>
    </row>
    <row r="547" spans="2:8" s="131" customFormat="1" x14ac:dyDescent="0.25">
      <c r="B547" s="284"/>
      <c r="C547" s="284"/>
      <c r="D547" s="284"/>
      <c r="G547" s="284"/>
      <c r="H547" s="284"/>
    </row>
    <row r="548" spans="2:8" s="131" customFormat="1" x14ac:dyDescent="0.25">
      <c r="B548" s="284"/>
      <c r="C548" s="284"/>
      <c r="D548" s="284"/>
      <c r="G548" s="284"/>
      <c r="H548" s="284"/>
    </row>
    <row r="549" spans="2:8" s="131" customFormat="1" x14ac:dyDescent="0.25">
      <c r="B549" s="284"/>
      <c r="C549" s="284"/>
      <c r="D549" s="284"/>
      <c r="G549" s="284"/>
      <c r="H549" s="284"/>
    </row>
    <row r="550" spans="2:8" s="131" customFormat="1" x14ac:dyDescent="0.25">
      <c r="B550" s="284"/>
      <c r="C550" s="284"/>
      <c r="D550" s="284"/>
      <c r="G550" s="284"/>
      <c r="H550" s="284"/>
    </row>
    <row r="551" spans="2:8" s="131" customFormat="1" x14ac:dyDescent="0.25">
      <c r="B551" s="284"/>
      <c r="C551" s="284"/>
      <c r="D551" s="284"/>
      <c r="G551" s="284"/>
      <c r="H551" s="284"/>
    </row>
    <row r="552" spans="2:8" s="131" customFormat="1" x14ac:dyDescent="0.25">
      <c r="B552" s="284"/>
      <c r="C552" s="284"/>
      <c r="D552" s="284"/>
      <c r="G552" s="284"/>
      <c r="H552" s="284"/>
    </row>
    <row r="553" spans="2:8" s="131" customFormat="1" x14ac:dyDescent="0.25">
      <c r="B553" s="284"/>
      <c r="C553" s="284"/>
      <c r="D553" s="284"/>
      <c r="G553" s="284"/>
      <c r="H553" s="284"/>
    </row>
    <row r="554" spans="2:8" s="131" customFormat="1" x14ac:dyDescent="0.25">
      <c r="B554" s="284"/>
      <c r="C554" s="284"/>
      <c r="D554" s="284"/>
      <c r="G554" s="284"/>
      <c r="H554" s="284"/>
    </row>
    <row r="555" spans="2:8" s="131" customFormat="1" x14ac:dyDescent="0.25">
      <c r="B555" s="284"/>
      <c r="C555" s="284"/>
      <c r="D555" s="284"/>
      <c r="G555" s="284"/>
      <c r="H555" s="284"/>
    </row>
    <row r="556" spans="2:8" s="131" customFormat="1" x14ac:dyDescent="0.25">
      <c r="B556" s="284"/>
      <c r="C556" s="284"/>
      <c r="D556" s="284"/>
      <c r="G556" s="284"/>
      <c r="H556" s="284"/>
    </row>
    <row r="557" spans="2:8" s="131" customFormat="1" x14ac:dyDescent="0.25">
      <c r="B557" s="284"/>
      <c r="C557" s="284"/>
      <c r="D557" s="284"/>
      <c r="G557" s="284"/>
      <c r="H557" s="284"/>
    </row>
    <row r="558" spans="2:8" s="131" customFormat="1" x14ac:dyDescent="0.25">
      <c r="B558" s="284"/>
      <c r="C558" s="284"/>
      <c r="D558" s="284"/>
      <c r="G558" s="284"/>
      <c r="H558" s="284"/>
    </row>
    <row r="559" spans="2:8" s="131" customFormat="1" x14ac:dyDescent="0.25">
      <c r="B559" s="284"/>
      <c r="C559" s="284"/>
      <c r="D559" s="284"/>
      <c r="G559" s="284"/>
      <c r="H559" s="284"/>
    </row>
    <row r="560" spans="2:8" s="131" customFormat="1" x14ac:dyDescent="0.25">
      <c r="B560" s="284"/>
      <c r="C560" s="284"/>
      <c r="D560" s="284"/>
      <c r="G560" s="284"/>
      <c r="H560" s="284"/>
    </row>
    <row r="561" spans="2:8" s="131" customFormat="1" x14ac:dyDescent="0.25">
      <c r="B561" s="284"/>
      <c r="C561" s="284"/>
      <c r="D561" s="284"/>
      <c r="G561" s="284"/>
      <c r="H561" s="284"/>
    </row>
    <row r="562" spans="2:8" s="131" customFormat="1" x14ac:dyDescent="0.25">
      <c r="B562" s="284"/>
      <c r="C562" s="284"/>
      <c r="D562" s="284"/>
      <c r="G562" s="284"/>
      <c r="H562" s="284"/>
    </row>
    <row r="563" spans="2:8" s="131" customFormat="1" x14ac:dyDescent="0.25">
      <c r="B563" s="284"/>
      <c r="C563" s="284"/>
      <c r="D563" s="284"/>
      <c r="G563" s="284"/>
      <c r="H563" s="284"/>
    </row>
    <row r="564" spans="2:8" s="131" customFormat="1" x14ac:dyDescent="0.25">
      <c r="B564" s="284"/>
      <c r="C564" s="284"/>
      <c r="D564" s="284"/>
      <c r="G564" s="284"/>
      <c r="H564" s="284"/>
    </row>
    <row r="565" spans="2:8" s="131" customFormat="1" x14ac:dyDescent="0.25">
      <c r="B565" s="284"/>
      <c r="C565" s="284"/>
      <c r="D565" s="284"/>
      <c r="G565" s="284"/>
      <c r="H565" s="284"/>
    </row>
    <row r="566" spans="2:8" s="131" customFormat="1" x14ac:dyDescent="0.25">
      <c r="B566" s="284"/>
      <c r="C566" s="284"/>
      <c r="D566" s="284"/>
      <c r="G566" s="284"/>
      <c r="H566" s="284"/>
    </row>
    <row r="567" spans="2:8" s="131" customFormat="1" x14ac:dyDescent="0.25">
      <c r="B567" s="284"/>
      <c r="C567" s="284"/>
      <c r="D567" s="284"/>
      <c r="G567" s="284"/>
      <c r="H567" s="284"/>
    </row>
    <row r="568" spans="2:8" s="131" customFormat="1" x14ac:dyDescent="0.25">
      <c r="B568" s="284"/>
      <c r="C568" s="284"/>
      <c r="D568" s="284"/>
      <c r="G568" s="284"/>
      <c r="H568" s="284"/>
    </row>
    <row r="569" spans="2:8" s="131" customFormat="1" x14ac:dyDescent="0.25">
      <c r="B569" s="284"/>
      <c r="C569" s="284"/>
      <c r="D569" s="284"/>
      <c r="G569" s="284"/>
      <c r="H569" s="284"/>
    </row>
    <row r="570" spans="2:8" s="131" customFormat="1" x14ac:dyDescent="0.25">
      <c r="B570" s="284"/>
      <c r="C570" s="284"/>
      <c r="D570" s="284"/>
      <c r="G570" s="284"/>
      <c r="H570" s="284"/>
    </row>
    <row r="571" spans="2:8" s="131" customFormat="1" x14ac:dyDescent="0.25">
      <c r="B571" s="284"/>
      <c r="C571" s="284"/>
      <c r="D571" s="284"/>
      <c r="G571" s="284"/>
      <c r="H571" s="284"/>
    </row>
    <row r="572" spans="2:8" s="131" customFormat="1" x14ac:dyDescent="0.25">
      <c r="B572" s="284"/>
      <c r="C572" s="284"/>
      <c r="D572" s="284"/>
      <c r="G572" s="284"/>
      <c r="H572" s="284"/>
    </row>
    <row r="573" spans="2:8" s="131" customFormat="1" x14ac:dyDescent="0.25">
      <c r="B573" s="284"/>
      <c r="C573" s="284"/>
      <c r="D573" s="284"/>
      <c r="G573" s="284"/>
      <c r="H573" s="284"/>
    </row>
    <row r="574" spans="2:8" s="131" customFormat="1" x14ac:dyDescent="0.25">
      <c r="B574" s="284"/>
      <c r="C574" s="284"/>
      <c r="D574" s="284"/>
      <c r="G574" s="284"/>
      <c r="H574" s="284"/>
    </row>
    <row r="575" spans="2:8" s="131" customFormat="1" x14ac:dyDescent="0.25">
      <c r="B575" s="284"/>
      <c r="C575" s="284"/>
      <c r="D575" s="284"/>
      <c r="G575" s="284"/>
      <c r="H575" s="284"/>
    </row>
    <row r="576" spans="2:8" s="131" customFormat="1" x14ac:dyDescent="0.25">
      <c r="B576" s="284"/>
      <c r="C576" s="284"/>
      <c r="D576" s="284"/>
      <c r="G576" s="284"/>
      <c r="H576" s="284"/>
    </row>
    <row r="577" spans="2:8" s="131" customFormat="1" x14ac:dyDescent="0.25">
      <c r="B577" s="284"/>
      <c r="C577" s="284"/>
      <c r="D577" s="284"/>
      <c r="G577" s="284"/>
      <c r="H577" s="284"/>
    </row>
    <row r="578" spans="2:8" s="131" customFormat="1" x14ac:dyDescent="0.25">
      <c r="B578" s="284"/>
      <c r="C578" s="284"/>
      <c r="D578" s="284"/>
      <c r="G578" s="284"/>
      <c r="H578" s="284"/>
    </row>
    <row r="579" spans="2:8" s="131" customFormat="1" x14ac:dyDescent="0.25">
      <c r="B579" s="284"/>
      <c r="C579" s="284"/>
      <c r="D579" s="284"/>
      <c r="G579" s="284"/>
      <c r="H579" s="284"/>
    </row>
    <row r="580" spans="2:8" s="131" customFormat="1" x14ac:dyDescent="0.25">
      <c r="B580" s="284"/>
      <c r="C580" s="284"/>
      <c r="D580" s="284"/>
      <c r="G580" s="284"/>
      <c r="H580" s="284"/>
    </row>
    <row r="581" spans="2:8" s="131" customFormat="1" x14ac:dyDescent="0.25">
      <c r="B581" s="284"/>
      <c r="C581" s="284"/>
      <c r="D581" s="284"/>
      <c r="G581" s="284"/>
      <c r="H581" s="284"/>
    </row>
    <row r="582" spans="2:8" s="131" customFormat="1" x14ac:dyDescent="0.25">
      <c r="B582" s="284"/>
      <c r="C582" s="284"/>
      <c r="D582" s="284"/>
      <c r="G582" s="284"/>
      <c r="H582" s="284"/>
    </row>
    <row r="583" spans="2:8" s="131" customFormat="1" x14ac:dyDescent="0.25">
      <c r="B583" s="284"/>
      <c r="C583" s="284"/>
      <c r="D583" s="284"/>
      <c r="G583" s="284"/>
      <c r="H583" s="284"/>
    </row>
    <row r="584" spans="2:8" s="131" customFormat="1" x14ac:dyDescent="0.25">
      <c r="B584" s="284"/>
      <c r="C584" s="284"/>
      <c r="D584" s="284"/>
      <c r="G584" s="284"/>
      <c r="H584" s="284"/>
    </row>
    <row r="585" spans="2:8" s="131" customFormat="1" x14ac:dyDescent="0.25">
      <c r="B585" s="284"/>
      <c r="C585" s="284"/>
      <c r="D585" s="284"/>
      <c r="G585" s="284"/>
      <c r="H585" s="284"/>
    </row>
    <row r="586" spans="2:8" s="131" customFormat="1" x14ac:dyDescent="0.25">
      <c r="B586" s="284"/>
      <c r="C586" s="284"/>
      <c r="D586" s="284"/>
      <c r="G586" s="284"/>
      <c r="H586" s="284"/>
    </row>
    <row r="587" spans="2:8" s="131" customFormat="1" x14ac:dyDescent="0.25">
      <c r="B587" s="284"/>
      <c r="C587" s="284"/>
      <c r="D587" s="284"/>
      <c r="G587" s="284"/>
      <c r="H587" s="284"/>
    </row>
    <row r="588" spans="2:8" s="131" customFormat="1" x14ac:dyDescent="0.25">
      <c r="B588" s="284"/>
      <c r="C588" s="284"/>
      <c r="D588" s="284"/>
      <c r="G588" s="284"/>
      <c r="H588" s="284"/>
    </row>
    <row r="589" spans="2:8" s="131" customFormat="1" x14ac:dyDescent="0.25">
      <c r="B589" s="284"/>
      <c r="C589" s="284"/>
      <c r="D589" s="284"/>
      <c r="G589" s="284"/>
      <c r="H589" s="284"/>
    </row>
    <row r="590" spans="2:8" s="131" customFormat="1" x14ac:dyDescent="0.25">
      <c r="B590" s="284"/>
      <c r="C590" s="284"/>
      <c r="D590" s="284"/>
      <c r="G590" s="284"/>
      <c r="H590" s="284"/>
    </row>
    <row r="591" spans="2:8" s="131" customFormat="1" x14ac:dyDescent="0.25">
      <c r="B591" s="284"/>
      <c r="C591" s="284"/>
      <c r="D591" s="284"/>
      <c r="G591" s="284"/>
      <c r="H591" s="284"/>
    </row>
    <row r="592" spans="2:8" s="131" customFormat="1" x14ac:dyDescent="0.25">
      <c r="B592" s="284"/>
      <c r="C592" s="284"/>
      <c r="D592" s="284"/>
      <c r="G592" s="284"/>
      <c r="H592" s="284"/>
    </row>
    <row r="593" spans="2:8" s="131" customFormat="1" x14ac:dyDescent="0.25">
      <c r="B593" s="284"/>
      <c r="C593" s="284"/>
      <c r="D593" s="284"/>
      <c r="G593" s="284"/>
      <c r="H593" s="284"/>
    </row>
    <row r="594" spans="2:8" s="131" customFormat="1" x14ac:dyDescent="0.25">
      <c r="B594" s="284"/>
      <c r="C594" s="284"/>
      <c r="D594" s="284"/>
      <c r="G594" s="284"/>
      <c r="H594" s="284"/>
    </row>
    <row r="595" spans="2:8" s="131" customFormat="1" x14ac:dyDescent="0.25">
      <c r="B595" s="284"/>
      <c r="C595" s="284"/>
      <c r="D595" s="284"/>
      <c r="G595" s="284"/>
      <c r="H595" s="284"/>
    </row>
    <row r="596" spans="2:8" s="131" customFormat="1" x14ac:dyDescent="0.25">
      <c r="B596" s="284"/>
      <c r="C596" s="284"/>
      <c r="D596" s="284"/>
      <c r="G596" s="284"/>
      <c r="H596" s="284"/>
    </row>
    <row r="597" spans="2:8" s="131" customFormat="1" x14ac:dyDescent="0.25">
      <c r="B597" s="284"/>
      <c r="C597" s="284"/>
      <c r="D597" s="284"/>
      <c r="G597" s="284"/>
      <c r="H597" s="284"/>
    </row>
    <row r="598" spans="2:8" s="131" customFormat="1" x14ac:dyDescent="0.25">
      <c r="B598" s="284"/>
      <c r="C598" s="284"/>
      <c r="D598" s="284"/>
      <c r="G598" s="284"/>
      <c r="H598" s="284"/>
    </row>
    <row r="599" spans="2:8" s="131" customFormat="1" x14ac:dyDescent="0.25">
      <c r="B599" s="284"/>
      <c r="C599" s="284"/>
      <c r="D599" s="284"/>
      <c r="G599" s="284"/>
      <c r="H599" s="284"/>
    </row>
    <row r="600" spans="2:8" s="131" customFormat="1" x14ac:dyDescent="0.25">
      <c r="B600" s="284"/>
      <c r="C600" s="284"/>
      <c r="D600" s="284"/>
      <c r="G600" s="284"/>
      <c r="H600" s="284"/>
    </row>
    <row r="601" spans="2:8" s="131" customFormat="1" x14ac:dyDescent="0.25">
      <c r="B601" s="284"/>
      <c r="C601" s="284"/>
      <c r="D601" s="284"/>
      <c r="G601" s="284"/>
      <c r="H601" s="284"/>
    </row>
    <row r="602" spans="2:8" s="131" customFormat="1" x14ac:dyDescent="0.25">
      <c r="B602" s="284"/>
      <c r="C602" s="284"/>
      <c r="D602" s="284"/>
      <c r="G602" s="284"/>
      <c r="H602" s="284"/>
    </row>
    <row r="603" spans="2:8" s="131" customFormat="1" x14ac:dyDescent="0.25">
      <c r="B603" s="284"/>
      <c r="C603" s="284"/>
      <c r="D603" s="284"/>
      <c r="G603" s="284"/>
      <c r="H603" s="284"/>
    </row>
    <row r="604" spans="2:8" s="131" customFormat="1" x14ac:dyDescent="0.25">
      <c r="B604" s="284"/>
      <c r="C604" s="284"/>
      <c r="D604" s="284"/>
      <c r="G604" s="284"/>
      <c r="H604" s="284"/>
    </row>
    <row r="605" spans="2:8" s="131" customFormat="1" x14ac:dyDescent="0.25">
      <c r="B605" s="284"/>
      <c r="C605" s="284"/>
      <c r="D605" s="284"/>
      <c r="G605" s="284"/>
      <c r="H605" s="284"/>
    </row>
    <row r="606" spans="2:8" s="131" customFormat="1" x14ac:dyDescent="0.25">
      <c r="B606" s="284"/>
      <c r="C606" s="284"/>
      <c r="D606" s="284"/>
      <c r="G606" s="284"/>
      <c r="H606" s="284"/>
    </row>
    <row r="607" spans="2:8" s="131" customFormat="1" x14ac:dyDescent="0.25">
      <c r="B607" s="284"/>
      <c r="C607" s="284"/>
      <c r="D607" s="284"/>
      <c r="G607" s="284"/>
      <c r="H607" s="284"/>
    </row>
    <row r="608" spans="2:8" s="131" customFormat="1" x14ac:dyDescent="0.25">
      <c r="B608" s="284"/>
      <c r="C608" s="284"/>
      <c r="D608" s="284"/>
      <c r="G608" s="284"/>
      <c r="H608" s="284"/>
    </row>
    <row r="609" spans="2:8" s="131" customFormat="1" x14ac:dyDescent="0.25">
      <c r="B609" s="284"/>
      <c r="C609" s="284"/>
      <c r="D609" s="284"/>
      <c r="G609" s="284"/>
      <c r="H609" s="284"/>
    </row>
    <row r="610" spans="2:8" s="131" customFormat="1" x14ac:dyDescent="0.25">
      <c r="B610" s="284"/>
      <c r="C610" s="284"/>
      <c r="D610" s="284"/>
      <c r="G610" s="284"/>
      <c r="H610" s="284"/>
    </row>
    <row r="611" spans="2:8" s="131" customFormat="1" x14ac:dyDescent="0.25">
      <c r="B611" s="284"/>
      <c r="C611" s="284"/>
      <c r="D611" s="284"/>
      <c r="G611" s="284"/>
      <c r="H611" s="284"/>
    </row>
    <row r="612" spans="2:8" s="131" customFormat="1" x14ac:dyDescent="0.25">
      <c r="B612" s="284"/>
      <c r="C612" s="284"/>
      <c r="D612" s="284"/>
      <c r="G612" s="284"/>
      <c r="H612" s="284"/>
    </row>
    <row r="613" spans="2:8" s="131" customFormat="1" x14ac:dyDescent="0.25">
      <c r="B613" s="284"/>
      <c r="C613" s="284"/>
      <c r="D613" s="284"/>
      <c r="G613" s="284"/>
      <c r="H613" s="284"/>
    </row>
    <row r="614" spans="2:8" s="131" customFormat="1" x14ac:dyDescent="0.25">
      <c r="B614" s="284"/>
      <c r="C614" s="284"/>
      <c r="D614" s="284"/>
      <c r="G614" s="284"/>
      <c r="H614" s="284"/>
    </row>
    <row r="615" spans="2:8" s="131" customFormat="1" x14ac:dyDescent="0.25">
      <c r="B615" s="284"/>
      <c r="C615" s="284"/>
      <c r="D615" s="284"/>
      <c r="G615" s="284"/>
      <c r="H615" s="284"/>
    </row>
    <row r="616" spans="2:8" s="131" customFormat="1" x14ac:dyDescent="0.25">
      <c r="B616" s="284"/>
      <c r="C616" s="284"/>
      <c r="D616" s="284"/>
      <c r="G616" s="284"/>
      <c r="H616" s="284"/>
    </row>
    <row r="617" spans="2:8" s="131" customFormat="1" x14ac:dyDescent="0.25">
      <c r="B617" s="284"/>
      <c r="C617" s="284"/>
      <c r="D617" s="284"/>
      <c r="G617" s="284"/>
      <c r="H617" s="284"/>
    </row>
    <row r="618" spans="2:8" s="131" customFormat="1" x14ac:dyDescent="0.25">
      <c r="B618" s="284"/>
      <c r="C618" s="284"/>
      <c r="D618" s="284"/>
      <c r="G618" s="284"/>
      <c r="H618" s="284"/>
    </row>
    <row r="619" spans="2:8" s="131" customFormat="1" x14ac:dyDescent="0.25">
      <c r="B619" s="284"/>
      <c r="C619" s="284"/>
      <c r="D619" s="284"/>
      <c r="G619" s="284"/>
      <c r="H619" s="284"/>
    </row>
    <row r="620" spans="2:8" s="131" customFormat="1" x14ac:dyDescent="0.25">
      <c r="B620" s="284"/>
      <c r="C620" s="284"/>
      <c r="D620" s="284"/>
      <c r="G620" s="284"/>
      <c r="H620" s="284"/>
    </row>
    <row r="621" spans="2:8" s="131" customFormat="1" x14ac:dyDescent="0.25">
      <c r="B621" s="284"/>
      <c r="C621" s="284"/>
      <c r="D621" s="284"/>
      <c r="G621" s="284"/>
      <c r="H621" s="284"/>
    </row>
    <row r="622" spans="2:8" s="131" customFormat="1" x14ac:dyDescent="0.25">
      <c r="B622" s="284"/>
      <c r="C622" s="284"/>
      <c r="D622" s="284"/>
      <c r="G622" s="284"/>
      <c r="H622" s="284"/>
    </row>
    <row r="623" spans="2:8" s="131" customFormat="1" x14ac:dyDescent="0.25">
      <c r="B623" s="284"/>
      <c r="C623" s="284"/>
      <c r="D623" s="284"/>
      <c r="G623" s="284"/>
      <c r="H623" s="284"/>
    </row>
    <row r="624" spans="2:8" s="131" customFormat="1" x14ac:dyDescent="0.25">
      <c r="B624" s="284"/>
      <c r="C624" s="284"/>
      <c r="D624" s="284"/>
      <c r="G624" s="284"/>
      <c r="H624" s="284"/>
    </row>
    <row r="625" spans="2:8" s="131" customFormat="1" x14ac:dyDescent="0.25">
      <c r="B625" s="284"/>
      <c r="C625" s="284"/>
      <c r="D625" s="284"/>
      <c r="G625" s="284"/>
      <c r="H625" s="284"/>
    </row>
    <row r="626" spans="2:8" s="131" customFormat="1" x14ac:dyDescent="0.25">
      <c r="B626" s="284"/>
      <c r="C626" s="284"/>
      <c r="D626" s="284"/>
      <c r="G626" s="284"/>
      <c r="H626" s="284"/>
    </row>
    <row r="627" spans="2:8" s="131" customFormat="1" x14ac:dyDescent="0.25">
      <c r="B627" s="284"/>
      <c r="C627" s="284"/>
      <c r="D627" s="284"/>
      <c r="G627" s="284"/>
      <c r="H627" s="284"/>
    </row>
    <row r="628" spans="2:8" s="131" customFormat="1" x14ac:dyDescent="0.25">
      <c r="B628" s="284"/>
      <c r="C628" s="284"/>
      <c r="D628" s="284"/>
      <c r="G628" s="284"/>
      <c r="H628" s="284"/>
    </row>
    <row r="629" spans="2:8" s="131" customFormat="1" x14ac:dyDescent="0.25">
      <c r="B629" s="284"/>
      <c r="C629" s="284"/>
      <c r="D629" s="284"/>
      <c r="G629" s="284"/>
      <c r="H629" s="284"/>
    </row>
    <row r="630" spans="2:8" s="131" customFormat="1" x14ac:dyDescent="0.25">
      <c r="B630" s="284"/>
      <c r="C630" s="284"/>
      <c r="D630" s="284"/>
      <c r="G630" s="284"/>
      <c r="H630" s="284"/>
    </row>
    <row r="631" spans="2:8" s="131" customFormat="1" x14ac:dyDescent="0.25">
      <c r="B631" s="284"/>
      <c r="C631" s="284"/>
      <c r="D631" s="284"/>
      <c r="G631" s="284"/>
      <c r="H631" s="284"/>
    </row>
    <row r="632" spans="2:8" s="131" customFormat="1" x14ac:dyDescent="0.25">
      <c r="B632" s="284"/>
      <c r="C632" s="284"/>
      <c r="D632" s="284"/>
      <c r="G632" s="284"/>
      <c r="H632" s="284"/>
    </row>
    <row r="633" spans="2:8" s="131" customFormat="1" x14ac:dyDescent="0.25">
      <c r="B633" s="284"/>
      <c r="C633" s="284"/>
      <c r="D633" s="284"/>
      <c r="G633" s="284"/>
      <c r="H633" s="284"/>
    </row>
    <row r="634" spans="2:8" s="131" customFormat="1" x14ac:dyDescent="0.25">
      <c r="B634" s="284"/>
      <c r="C634" s="284"/>
      <c r="D634" s="284"/>
      <c r="G634" s="284"/>
      <c r="H634" s="284"/>
    </row>
    <row r="635" spans="2:8" s="131" customFormat="1" x14ac:dyDescent="0.25">
      <c r="B635" s="284"/>
      <c r="C635" s="284"/>
      <c r="D635" s="284"/>
      <c r="G635" s="284"/>
      <c r="H635" s="284"/>
    </row>
    <row r="636" spans="2:8" s="131" customFormat="1" x14ac:dyDescent="0.25">
      <c r="B636" s="284"/>
      <c r="C636" s="284"/>
      <c r="D636" s="284"/>
      <c r="G636" s="284"/>
      <c r="H636" s="284"/>
    </row>
    <row r="637" spans="2:8" s="131" customFormat="1" x14ac:dyDescent="0.25">
      <c r="B637" s="284"/>
      <c r="C637" s="284"/>
      <c r="D637" s="284"/>
      <c r="G637" s="284"/>
      <c r="H637" s="284"/>
    </row>
    <row r="638" spans="2:8" s="131" customFormat="1" x14ac:dyDescent="0.25">
      <c r="B638" s="284"/>
      <c r="C638" s="284"/>
      <c r="D638" s="284"/>
      <c r="G638" s="284"/>
      <c r="H638" s="284"/>
    </row>
    <row r="639" spans="2:8" s="131" customFormat="1" x14ac:dyDescent="0.25">
      <c r="B639" s="284"/>
      <c r="C639" s="284"/>
      <c r="D639" s="284"/>
      <c r="G639" s="284"/>
      <c r="H639" s="284"/>
    </row>
    <row r="640" spans="2:8" s="131" customFormat="1" x14ac:dyDescent="0.25">
      <c r="B640" s="284"/>
      <c r="C640" s="284"/>
      <c r="D640" s="284"/>
      <c r="G640" s="284"/>
      <c r="H640" s="284"/>
    </row>
    <row r="641" spans="2:8" s="131" customFormat="1" x14ac:dyDescent="0.25">
      <c r="B641" s="284"/>
      <c r="C641" s="284"/>
      <c r="D641" s="284"/>
      <c r="G641" s="284"/>
      <c r="H641" s="284"/>
    </row>
    <row r="642" spans="2:8" s="131" customFormat="1" x14ac:dyDescent="0.25">
      <c r="B642" s="284"/>
      <c r="C642" s="284"/>
      <c r="D642" s="284"/>
      <c r="G642" s="284"/>
      <c r="H642" s="284"/>
    </row>
    <row r="643" spans="2:8" s="131" customFormat="1" x14ac:dyDescent="0.25">
      <c r="B643" s="284"/>
      <c r="C643" s="284"/>
      <c r="D643" s="284"/>
      <c r="G643" s="284"/>
      <c r="H643" s="284"/>
    </row>
    <row r="644" spans="2:8" s="131" customFormat="1" x14ac:dyDescent="0.25">
      <c r="B644" s="284"/>
      <c r="C644" s="284"/>
      <c r="D644" s="284"/>
      <c r="G644" s="284"/>
      <c r="H644" s="284"/>
    </row>
    <row r="645" spans="2:8" s="131" customFormat="1" x14ac:dyDescent="0.25">
      <c r="B645" s="284"/>
      <c r="C645" s="284"/>
      <c r="D645" s="284"/>
      <c r="G645" s="284"/>
      <c r="H645" s="284"/>
    </row>
    <row r="646" spans="2:8" s="131" customFormat="1" x14ac:dyDescent="0.25">
      <c r="B646" s="284"/>
      <c r="C646" s="284"/>
      <c r="D646" s="284"/>
      <c r="G646" s="284"/>
      <c r="H646" s="284"/>
    </row>
    <row r="647" spans="2:8" s="131" customFormat="1" x14ac:dyDescent="0.25">
      <c r="B647" s="284"/>
      <c r="C647" s="284"/>
      <c r="D647" s="284"/>
      <c r="G647" s="284"/>
      <c r="H647" s="284"/>
    </row>
    <row r="648" spans="2:8" s="131" customFormat="1" x14ac:dyDescent="0.25">
      <c r="B648" s="284"/>
      <c r="C648" s="284"/>
      <c r="D648" s="284"/>
      <c r="G648" s="284"/>
      <c r="H648" s="284"/>
    </row>
    <row r="649" spans="2:8" s="131" customFormat="1" x14ac:dyDescent="0.25">
      <c r="B649" s="284"/>
      <c r="C649" s="284"/>
      <c r="D649" s="284"/>
      <c r="G649" s="284"/>
      <c r="H649" s="284"/>
    </row>
    <row r="650" spans="2:8" s="131" customFormat="1" x14ac:dyDescent="0.25">
      <c r="B650" s="284"/>
      <c r="C650" s="284"/>
      <c r="D650" s="284"/>
      <c r="G650" s="284"/>
      <c r="H650" s="284"/>
    </row>
    <row r="651" spans="2:8" s="131" customFormat="1" x14ac:dyDescent="0.25">
      <c r="B651" s="284"/>
      <c r="C651" s="284"/>
      <c r="D651" s="284"/>
      <c r="G651" s="284"/>
      <c r="H651" s="284"/>
    </row>
    <row r="652" spans="2:8" s="131" customFormat="1" x14ac:dyDescent="0.25">
      <c r="B652" s="284"/>
      <c r="C652" s="284"/>
      <c r="D652" s="284"/>
      <c r="G652" s="284"/>
      <c r="H652" s="284"/>
    </row>
    <row r="653" spans="2:8" s="131" customFormat="1" x14ac:dyDescent="0.25">
      <c r="B653" s="284"/>
      <c r="C653" s="284"/>
      <c r="D653" s="284"/>
      <c r="G653" s="284"/>
      <c r="H653" s="284"/>
    </row>
    <row r="654" spans="2:8" s="131" customFormat="1" x14ac:dyDescent="0.25">
      <c r="B654" s="284"/>
      <c r="C654" s="284"/>
      <c r="D654" s="284"/>
      <c r="G654" s="284"/>
      <c r="H654" s="284"/>
    </row>
    <row r="655" spans="2:8" s="131" customFormat="1" x14ac:dyDescent="0.25">
      <c r="B655" s="284"/>
      <c r="C655" s="284"/>
      <c r="D655" s="284"/>
      <c r="G655" s="284"/>
      <c r="H655" s="284"/>
    </row>
    <row r="656" spans="2:8" s="131" customFormat="1" x14ac:dyDescent="0.25">
      <c r="B656" s="284"/>
      <c r="C656" s="284"/>
      <c r="D656" s="284"/>
      <c r="G656" s="284"/>
      <c r="H656" s="284"/>
    </row>
    <row r="657" spans="2:8" s="131" customFormat="1" x14ac:dyDescent="0.25">
      <c r="B657" s="284"/>
      <c r="C657" s="284"/>
      <c r="D657" s="284"/>
      <c r="G657" s="284"/>
      <c r="H657" s="284"/>
    </row>
    <row r="658" spans="2:8" s="131" customFormat="1" x14ac:dyDescent="0.25">
      <c r="B658" s="284"/>
      <c r="C658" s="284"/>
      <c r="D658" s="284"/>
      <c r="G658" s="284"/>
      <c r="H658" s="284"/>
    </row>
    <row r="659" spans="2:8" s="131" customFormat="1" x14ac:dyDescent="0.25">
      <c r="B659" s="284"/>
      <c r="C659" s="284"/>
      <c r="D659" s="284"/>
      <c r="G659" s="284"/>
      <c r="H659" s="284"/>
    </row>
    <row r="660" spans="2:8" s="131" customFormat="1" x14ac:dyDescent="0.25">
      <c r="B660" s="284"/>
      <c r="C660" s="284"/>
      <c r="D660" s="284"/>
      <c r="G660" s="284"/>
      <c r="H660" s="284"/>
    </row>
    <row r="661" spans="2:8" s="131" customFormat="1" x14ac:dyDescent="0.25">
      <c r="B661" s="284"/>
      <c r="C661" s="284"/>
      <c r="D661" s="284"/>
      <c r="G661" s="284"/>
      <c r="H661" s="284"/>
    </row>
    <row r="662" spans="2:8" s="131" customFormat="1" x14ac:dyDescent="0.25">
      <c r="B662" s="284"/>
      <c r="C662" s="284"/>
      <c r="D662" s="284"/>
      <c r="G662" s="284"/>
      <c r="H662" s="284"/>
    </row>
    <row r="663" spans="2:8" s="131" customFormat="1" x14ac:dyDescent="0.25">
      <c r="B663" s="284"/>
      <c r="C663" s="284"/>
      <c r="D663" s="284"/>
      <c r="G663" s="284"/>
      <c r="H663" s="284"/>
    </row>
    <row r="664" spans="2:8" s="131" customFormat="1" x14ac:dyDescent="0.25">
      <c r="B664" s="284"/>
      <c r="C664" s="284"/>
      <c r="D664" s="284"/>
      <c r="G664" s="284"/>
      <c r="H664" s="284"/>
    </row>
    <row r="665" spans="2:8" s="131" customFormat="1" x14ac:dyDescent="0.25">
      <c r="B665" s="284"/>
      <c r="C665" s="284"/>
      <c r="D665" s="284"/>
      <c r="G665" s="284"/>
      <c r="H665" s="284"/>
    </row>
    <row r="666" spans="2:8" s="131" customFormat="1" x14ac:dyDescent="0.25">
      <c r="B666" s="284"/>
      <c r="C666" s="284"/>
      <c r="D666" s="284"/>
      <c r="G666" s="284"/>
      <c r="H666" s="284"/>
    </row>
    <row r="667" spans="2:8" s="131" customFormat="1" x14ac:dyDescent="0.25">
      <c r="B667" s="284"/>
      <c r="C667" s="284"/>
      <c r="D667" s="284"/>
      <c r="G667" s="284"/>
      <c r="H667" s="284"/>
    </row>
    <row r="668" spans="2:8" s="131" customFormat="1" x14ac:dyDescent="0.25">
      <c r="B668" s="284"/>
      <c r="C668" s="284"/>
      <c r="D668" s="284"/>
      <c r="G668" s="284"/>
      <c r="H668" s="284"/>
    </row>
    <row r="669" spans="2:8" s="131" customFormat="1" x14ac:dyDescent="0.25">
      <c r="B669" s="284"/>
      <c r="C669" s="284"/>
      <c r="D669" s="284"/>
      <c r="G669" s="284"/>
      <c r="H669" s="284"/>
    </row>
    <row r="670" spans="2:8" s="131" customFormat="1" x14ac:dyDescent="0.25">
      <c r="B670" s="284"/>
      <c r="C670" s="284"/>
      <c r="D670" s="284"/>
      <c r="G670" s="284"/>
      <c r="H670" s="284"/>
    </row>
    <row r="671" spans="2:8" s="131" customFormat="1" x14ac:dyDescent="0.25">
      <c r="B671" s="284"/>
      <c r="C671" s="284"/>
      <c r="D671" s="284"/>
      <c r="G671" s="284"/>
      <c r="H671" s="284"/>
    </row>
    <row r="672" spans="2:8" s="131" customFormat="1" x14ac:dyDescent="0.25">
      <c r="B672" s="284"/>
      <c r="C672" s="284"/>
      <c r="D672" s="284"/>
      <c r="G672" s="284"/>
      <c r="H672" s="284"/>
    </row>
    <row r="673" spans="2:8" s="131" customFormat="1" x14ac:dyDescent="0.25">
      <c r="B673" s="284"/>
      <c r="C673" s="284"/>
      <c r="D673" s="284"/>
      <c r="G673" s="284"/>
      <c r="H673" s="284"/>
    </row>
    <row r="674" spans="2:8" s="131" customFormat="1" x14ac:dyDescent="0.25">
      <c r="B674" s="284"/>
      <c r="C674" s="284"/>
      <c r="D674" s="284"/>
      <c r="G674" s="284"/>
      <c r="H674" s="284"/>
    </row>
    <row r="675" spans="2:8" s="131" customFormat="1" x14ac:dyDescent="0.25">
      <c r="B675" s="284"/>
      <c r="C675" s="284"/>
      <c r="D675" s="284"/>
      <c r="G675" s="284"/>
      <c r="H675" s="284"/>
    </row>
    <row r="676" spans="2:8" s="131" customFormat="1" x14ac:dyDescent="0.25">
      <c r="B676" s="284"/>
      <c r="C676" s="284"/>
      <c r="D676" s="284"/>
      <c r="G676" s="284"/>
      <c r="H676" s="284"/>
    </row>
    <row r="677" spans="2:8" s="131" customFormat="1" x14ac:dyDescent="0.25">
      <c r="B677" s="284"/>
      <c r="C677" s="284"/>
      <c r="D677" s="284"/>
      <c r="G677" s="284"/>
      <c r="H677" s="284"/>
    </row>
    <row r="678" spans="2:8" s="131" customFormat="1" x14ac:dyDescent="0.25">
      <c r="B678" s="284"/>
      <c r="C678" s="284"/>
      <c r="D678" s="284"/>
      <c r="G678" s="284"/>
      <c r="H678" s="284"/>
    </row>
    <row r="679" spans="2:8" s="131" customFormat="1" x14ac:dyDescent="0.25">
      <c r="B679" s="284"/>
      <c r="C679" s="284"/>
      <c r="D679" s="284"/>
      <c r="G679" s="284"/>
      <c r="H679" s="284"/>
    </row>
    <row r="680" spans="2:8" s="131" customFormat="1" x14ac:dyDescent="0.25">
      <c r="B680" s="284"/>
      <c r="C680" s="284"/>
      <c r="D680" s="284"/>
      <c r="G680" s="284"/>
      <c r="H680" s="284"/>
    </row>
    <row r="681" spans="2:8" s="131" customFormat="1" x14ac:dyDescent="0.25">
      <c r="B681" s="284"/>
      <c r="C681" s="284"/>
      <c r="D681" s="284"/>
      <c r="G681" s="284"/>
      <c r="H681" s="284"/>
    </row>
    <row r="682" spans="2:8" s="131" customFormat="1" x14ac:dyDescent="0.25">
      <c r="B682" s="284"/>
      <c r="C682" s="284"/>
      <c r="D682" s="284"/>
      <c r="G682" s="284"/>
      <c r="H682" s="284"/>
    </row>
    <row r="683" spans="2:8" s="131" customFormat="1" x14ac:dyDescent="0.25">
      <c r="B683" s="284"/>
      <c r="C683" s="284"/>
      <c r="D683" s="284"/>
      <c r="G683" s="284"/>
      <c r="H683" s="284"/>
    </row>
    <row r="684" spans="2:8" s="131" customFormat="1" x14ac:dyDescent="0.25">
      <c r="B684" s="284"/>
      <c r="C684" s="284"/>
      <c r="D684" s="284"/>
      <c r="G684" s="284"/>
      <c r="H684" s="284"/>
    </row>
    <row r="685" spans="2:8" s="131" customFormat="1" x14ac:dyDescent="0.25">
      <c r="B685" s="284"/>
      <c r="C685" s="284"/>
      <c r="D685" s="284"/>
      <c r="G685" s="284"/>
      <c r="H685" s="284"/>
    </row>
    <row r="686" spans="2:8" s="131" customFormat="1" x14ac:dyDescent="0.25">
      <c r="B686" s="284"/>
      <c r="C686" s="284"/>
      <c r="D686" s="284"/>
      <c r="G686" s="284"/>
      <c r="H686" s="284"/>
    </row>
    <row r="687" spans="2:8" s="131" customFormat="1" x14ac:dyDescent="0.25">
      <c r="B687" s="284"/>
      <c r="C687" s="284"/>
      <c r="D687" s="284"/>
      <c r="G687" s="284"/>
      <c r="H687" s="284"/>
    </row>
    <row r="688" spans="2:8" s="131" customFormat="1" x14ac:dyDescent="0.25">
      <c r="B688" s="284"/>
      <c r="C688" s="284"/>
      <c r="D688" s="284"/>
      <c r="G688" s="284"/>
      <c r="H688" s="284"/>
    </row>
    <row r="689" spans="2:8" s="131" customFormat="1" x14ac:dyDescent="0.25">
      <c r="B689" s="284"/>
      <c r="C689" s="284"/>
      <c r="D689" s="284"/>
      <c r="G689" s="284"/>
      <c r="H689" s="284"/>
    </row>
    <row r="690" spans="2:8" s="131" customFormat="1" x14ac:dyDescent="0.25">
      <c r="B690" s="284"/>
      <c r="C690" s="284"/>
      <c r="D690" s="284"/>
      <c r="G690" s="284"/>
      <c r="H690" s="284"/>
    </row>
    <row r="691" spans="2:8" s="131" customFormat="1" x14ac:dyDescent="0.25">
      <c r="B691" s="284"/>
      <c r="C691" s="284"/>
      <c r="D691" s="284"/>
      <c r="G691" s="284"/>
      <c r="H691" s="284"/>
    </row>
    <row r="692" spans="2:8" s="131" customFormat="1" x14ac:dyDescent="0.25">
      <c r="B692" s="284"/>
      <c r="C692" s="284"/>
      <c r="D692" s="284"/>
      <c r="G692" s="284"/>
      <c r="H692" s="284"/>
    </row>
    <row r="693" spans="2:8" s="131" customFormat="1" x14ac:dyDescent="0.25">
      <c r="B693" s="284"/>
      <c r="C693" s="284"/>
      <c r="D693" s="284"/>
      <c r="G693" s="284"/>
      <c r="H693" s="284"/>
    </row>
    <row r="694" spans="2:8" s="131" customFormat="1" x14ac:dyDescent="0.25">
      <c r="B694" s="284"/>
      <c r="C694" s="284"/>
      <c r="D694" s="284"/>
      <c r="G694" s="284"/>
      <c r="H694" s="284"/>
    </row>
    <row r="695" spans="2:8" s="131" customFormat="1" x14ac:dyDescent="0.25">
      <c r="B695" s="284"/>
      <c r="C695" s="284"/>
      <c r="D695" s="284"/>
      <c r="G695" s="284"/>
      <c r="H695" s="284"/>
    </row>
    <row r="696" spans="2:8" s="131" customFormat="1" x14ac:dyDescent="0.25">
      <c r="B696" s="284"/>
      <c r="C696" s="284"/>
      <c r="D696" s="284"/>
      <c r="G696" s="284"/>
      <c r="H696" s="284"/>
    </row>
    <row r="697" spans="2:8" s="131" customFormat="1" x14ac:dyDescent="0.25">
      <c r="B697" s="284"/>
      <c r="C697" s="284"/>
      <c r="D697" s="284"/>
      <c r="G697" s="284"/>
      <c r="H697" s="284"/>
    </row>
    <row r="698" spans="2:8" s="131" customFormat="1" x14ac:dyDescent="0.25">
      <c r="B698" s="284"/>
      <c r="C698" s="284"/>
      <c r="D698" s="284"/>
      <c r="G698" s="284"/>
      <c r="H698" s="284"/>
    </row>
    <row r="699" spans="2:8" s="131" customFormat="1" x14ac:dyDescent="0.25">
      <c r="B699" s="284"/>
      <c r="C699" s="284"/>
      <c r="D699" s="284"/>
      <c r="G699" s="284"/>
      <c r="H699" s="284"/>
    </row>
    <row r="700" spans="2:8" s="131" customFormat="1" x14ac:dyDescent="0.25">
      <c r="B700" s="284"/>
      <c r="C700" s="284"/>
      <c r="D700" s="284"/>
      <c r="G700" s="284"/>
      <c r="H700" s="284"/>
    </row>
    <row r="701" spans="2:8" s="131" customFormat="1" x14ac:dyDescent="0.25">
      <c r="B701" s="284"/>
      <c r="C701" s="284"/>
      <c r="D701" s="284"/>
      <c r="G701" s="284"/>
      <c r="H701" s="284"/>
    </row>
    <row r="702" spans="2:8" s="131" customFormat="1" x14ac:dyDescent="0.25">
      <c r="B702" s="284"/>
      <c r="C702" s="284"/>
      <c r="D702" s="284"/>
      <c r="G702" s="284"/>
      <c r="H702" s="284"/>
    </row>
    <row r="703" spans="2:8" s="131" customFormat="1" x14ac:dyDescent="0.25">
      <c r="B703" s="284"/>
      <c r="C703" s="284"/>
      <c r="D703" s="284"/>
      <c r="G703" s="284"/>
      <c r="H703" s="284"/>
    </row>
    <row r="704" spans="2:8" s="131" customFormat="1" x14ac:dyDescent="0.25">
      <c r="B704" s="284"/>
      <c r="C704" s="284"/>
      <c r="D704" s="284"/>
      <c r="G704" s="284"/>
      <c r="H704" s="284"/>
    </row>
    <row r="705" spans="2:8" s="131" customFormat="1" x14ac:dyDescent="0.25">
      <c r="B705" s="284"/>
      <c r="C705" s="284"/>
      <c r="D705" s="284"/>
      <c r="G705" s="284"/>
      <c r="H705" s="284"/>
    </row>
    <row r="706" spans="2:8" s="131" customFormat="1" x14ac:dyDescent="0.25">
      <c r="B706" s="284"/>
      <c r="C706" s="284"/>
      <c r="D706" s="284"/>
      <c r="G706" s="284"/>
      <c r="H706" s="284"/>
    </row>
    <row r="707" spans="2:8" s="131" customFormat="1" x14ac:dyDescent="0.25">
      <c r="B707" s="284"/>
      <c r="C707" s="284"/>
      <c r="D707" s="284"/>
      <c r="G707" s="284"/>
      <c r="H707" s="284"/>
    </row>
    <row r="708" spans="2:8" s="131" customFormat="1" x14ac:dyDescent="0.25">
      <c r="B708" s="284"/>
      <c r="C708" s="284"/>
      <c r="D708" s="284"/>
      <c r="G708" s="284"/>
      <c r="H708" s="284"/>
    </row>
    <row r="709" spans="2:8" s="131" customFormat="1" x14ac:dyDescent="0.25">
      <c r="B709" s="284"/>
      <c r="C709" s="284"/>
      <c r="D709" s="284"/>
      <c r="G709" s="284"/>
      <c r="H709" s="284"/>
    </row>
    <row r="710" spans="2:8" s="131" customFormat="1" x14ac:dyDescent="0.25">
      <c r="B710" s="284"/>
      <c r="C710" s="284"/>
      <c r="D710" s="284"/>
      <c r="G710" s="284"/>
      <c r="H710" s="284"/>
    </row>
    <row r="711" spans="2:8" s="131" customFormat="1" x14ac:dyDescent="0.25">
      <c r="B711" s="284"/>
      <c r="C711" s="284"/>
      <c r="D711" s="284"/>
      <c r="G711" s="284"/>
      <c r="H711" s="284"/>
    </row>
    <row r="712" spans="2:8" s="131" customFormat="1" x14ac:dyDescent="0.25">
      <c r="B712" s="284"/>
      <c r="C712" s="284"/>
      <c r="D712" s="284"/>
      <c r="G712" s="284"/>
      <c r="H712" s="284"/>
    </row>
    <row r="713" spans="2:8" s="131" customFormat="1" x14ac:dyDescent="0.25">
      <c r="B713" s="284"/>
      <c r="C713" s="284"/>
      <c r="D713" s="284"/>
      <c r="G713" s="284"/>
      <c r="H713" s="284"/>
    </row>
    <row r="714" spans="2:8" s="131" customFormat="1" x14ac:dyDescent="0.25">
      <c r="B714" s="284"/>
      <c r="C714" s="284"/>
      <c r="D714" s="284"/>
      <c r="G714" s="284"/>
      <c r="H714" s="284"/>
    </row>
    <row r="715" spans="2:8" s="131" customFormat="1" x14ac:dyDescent="0.25">
      <c r="B715" s="284"/>
      <c r="C715" s="284"/>
      <c r="D715" s="284"/>
      <c r="G715" s="284"/>
      <c r="H715" s="284"/>
    </row>
    <row r="716" spans="2:8" s="131" customFormat="1" x14ac:dyDescent="0.25">
      <c r="B716" s="284"/>
      <c r="C716" s="284"/>
      <c r="D716" s="284"/>
      <c r="G716" s="284"/>
      <c r="H716" s="284"/>
    </row>
    <row r="717" spans="2:8" s="131" customFormat="1" x14ac:dyDescent="0.25">
      <c r="B717" s="284"/>
      <c r="C717" s="284"/>
      <c r="D717" s="284"/>
      <c r="G717" s="284"/>
      <c r="H717" s="284"/>
    </row>
    <row r="718" spans="2:8" s="131" customFormat="1" x14ac:dyDescent="0.25">
      <c r="B718" s="284"/>
      <c r="C718" s="284"/>
      <c r="D718" s="284"/>
      <c r="G718" s="284"/>
      <c r="H718" s="284"/>
    </row>
    <row r="719" spans="2:8" s="131" customFormat="1" x14ac:dyDescent="0.25">
      <c r="B719" s="284"/>
      <c r="C719" s="284"/>
      <c r="D719" s="284"/>
      <c r="G719" s="284"/>
      <c r="H719" s="284"/>
    </row>
    <row r="720" spans="2:8" s="131" customFormat="1" x14ac:dyDescent="0.25">
      <c r="B720" s="284"/>
      <c r="C720" s="284"/>
      <c r="D720" s="284"/>
      <c r="G720" s="284"/>
      <c r="H720" s="284"/>
    </row>
    <row r="721" spans="2:8" s="131" customFormat="1" x14ac:dyDescent="0.25">
      <c r="B721" s="284"/>
      <c r="C721" s="284"/>
      <c r="D721" s="284"/>
      <c r="G721" s="284"/>
      <c r="H721" s="284"/>
    </row>
    <row r="722" spans="2:8" s="131" customFormat="1" x14ac:dyDescent="0.25">
      <c r="B722" s="284"/>
      <c r="C722" s="284"/>
      <c r="D722" s="284"/>
      <c r="G722" s="284"/>
      <c r="H722" s="284"/>
    </row>
    <row r="723" spans="2:8" s="131" customFormat="1" x14ac:dyDescent="0.25">
      <c r="B723" s="284"/>
      <c r="C723" s="284"/>
      <c r="D723" s="284"/>
      <c r="G723" s="284"/>
      <c r="H723" s="284"/>
    </row>
    <row r="724" spans="2:8" s="131" customFormat="1" x14ac:dyDescent="0.25">
      <c r="B724" s="284"/>
      <c r="C724" s="284"/>
      <c r="D724" s="284"/>
      <c r="G724" s="284"/>
      <c r="H724" s="284"/>
    </row>
    <row r="725" spans="2:8" s="131" customFormat="1" x14ac:dyDescent="0.25">
      <c r="B725" s="284"/>
      <c r="C725" s="284"/>
      <c r="D725" s="284"/>
      <c r="G725" s="284"/>
      <c r="H725" s="284"/>
    </row>
    <row r="726" spans="2:8" s="131" customFormat="1" x14ac:dyDescent="0.25">
      <c r="B726" s="284"/>
      <c r="C726" s="284"/>
      <c r="D726" s="284"/>
      <c r="G726" s="284"/>
      <c r="H726" s="284"/>
    </row>
    <row r="727" spans="2:8" s="131" customFormat="1" x14ac:dyDescent="0.25">
      <c r="B727" s="284"/>
      <c r="C727" s="284"/>
      <c r="D727" s="284"/>
      <c r="G727" s="284"/>
      <c r="H727" s="284"/>
    </row>
    <row r="728" spans="2:8" s="131" customFormat="1" x14ac:dyDescent="0.25">
      <c r="B728" s="284"/>
      <c r="C728" s="284"/>
      <c r="D728" s="284"/>
      <c r="G728" s="284"/>
      <c r="H728" s="284"/>
    </row>
    <row r="729" spans="2:8" s="131" customFormat="1" x14ac:dyDescent="0.25">
      <c r="B729" s="284"/>
      <c r="C729" s="284"/>
      <c r="D729" s="284"/>
      <c r="G729" s="284"/>
      <c r="H729" s="284"/>
    </row>
    <row r="730" spans="2:8" s="131" customFormat="1" x14ac:dyDescent="0.25">
      <c r="B730" s="284"/>
      <c r="C730" s="284"/>
      <c r="D730" s="284"/>
      <c r="G730" s="284"/>
      <c r="H730" s="284"/>
    </row>
    <row r="731" spans="2:8" s="131" customFormat="1" x14ac:dyDescent="0.25">
      <c r="B731" s="284"/>
      <c r="C731" s="284"/>
      <c r="D731" s="284"/>
      <c r="G731" s="284"/>
      <c r="H731" s="284"/>
    </row>
    <row r="732" spans="2:8" s="131" customFormat="1" x14ac:dyDescent="0.25">
      <c r="B732" s="284"/>
      <c r="C732" s="284"/>
      <c r="D732" s="284"/>
      <c r="G732" s="284"/>
      <c r="H732" s="284"/>
    </row>
    <row r="733" spans="2:8" s="131" customFormat="1" x14ac:dyDescent="0.25">
      <c r="B733" s="284"/>
      <c r="C733" s="284"/>
      <c r="D733" s="284"/>
      <c r="G733" s="284"/>
      <c r="H733" s="284"/>
    </row>
    <row r="734" spans="2:8" s="131" customFormat="1" x14ac:dyDescent="0.25">
      <c r="B734" s="284"/>
      <c r="C734" s="284"/>
      <c r="D734" s="284"/>
      <c r="G734" s="284"/>
      <c r="H734" s="284"/>
    </row>
    <row r="735" spans="2:8" s="131" customFormat="1" x14ac:dyDescent="0.25">
      <c r="B735" s="284"/>
      <c r="C735" s="284"/>
      <c r="D735" s="284"/>
      <c r="G735" s="284"/>
      <c r="H735" s="284"/>
    </row>
    <row r="736" spans="2:8" s="131" customFormat="1" x14ac:dyDescent="0.25">
      <c r="B736" s="284"/>
      <c r="C736" s="284"/>
      <c r="D736" s="284"/>
      <c r="G736" s="284"/>
      <c r="H736" s="284"/>
    </row>
    <row r="737" spans="2:8" s="131" customFormat="1" x14ac:dyDescent="0.25">
      <c r="B737" s="284"/>
      <c r="C737" s="284"/>
      <c r="D737" s="284"/>
      <c r="G737" s="284"/>
      <c r="H737" s="284"/>
    </row>
    <row r="738" spans="2:8" s="131" customFormat="1" x14ac:dyDescent="0.25">
      <c r="B738" s="284"/>
      <c r="C738" s="284"/>
      <c r="D738" s="284"/>
      <c r="G738" s="284"/>
      <c r="H738" s="284"/>
    </row>
    <row r="739" spans="2:8" s="131" customFormat="1" x14ac:dyDescent="0.25">
      <c r="B739" s="284"/>
      <c r="C739" s="284"/>
      <c r="D739" s="284"/>
      <c r="G739" s="284"/>
      <c r="H739" s="284"/>
    </row>
    <row r="740" spans="2:8" s="131" customFormat="1" x14ac:dyDescent="0.25">
      <c r="B740" s="284"/>
      <c r="C740" s="284"/>
      <c r="D740" s="284"/>
      <c r="G740" s="284"/>
      <c r="H740" s="284"/>
    </row>
    <row r="741" spans="2:8" s="131" customFormat="1" x14ac:dyDescent="0.25">
      <c r="B741" s="284"/>
      <c r="C741" s="284"/>
      <c r="D741" s="284"/>
      <c r="G741" s="284"/>
      <c r="H741" s="284"/>
    </row>
    <row r="742" spans="2:8" s="131" customFormat="1" x14ac:dyDescent="0.25">
      <c r="B742" s="284"/>
      <c r="C742" s="284"/>
      <c r="D742" s="284"/>
      <c r="G742" s="284"/>
      <c r="H742" s="284"/>
    </row>
    <row r="743" spans="2:8" s="131" customFormat="1" x14ac:dyDescent="0.25">
      <c r="B743" s="284"/>
      <c r="C743" s="284"/>
      <c r="D743" s="284"/>
      <c r="G743" s="284"/>
      <c r="H743" s="284"/>
    </row>
    <row r="744" spans="2:8" s="131" customFormat="1" x14ac:dyDescent="0.25">
      <c r="B744" s="284"/>
      <c r="C744" s="284"/>
      <c r="D744" s="284"/>
      <c r="G744" s="284"/>
      <c r="H744" s="284"/>
    </row>
    <row r="745" spans="2:8" s="131" customFormat="1" x14ac:dyDescent="0.25">
      <c r="B745" s="284"/>
      <c r="C745" s="284"/>
      <c r="D745" s="284"/>
      <c r="G745" s="284"/>
      <c r="H745" s="284"/>
    </row>
    <row r="746" spans="2:8" s="131" customFormat="1" x14ac:dyDescent="0.25">
      <c r="B746" s="284"/>
      <c r="C746" s="284"/>
      <c r="D746" s="284"/>
      <c r="G746" s="284"/>
      <c r="H746" s="284"/>
    </row>
    <row r="747" spans="2:8" s="131" customFormat="1" x14ac:dyDescent="0.25">
      <c r="B747" s="284"/>
      <c r="C747" s="284"/>
      <c r="D747" s="284"/>
      <c r="G747" s="284"/>
      <c r="H747" s="284"/>
    </row>
    <row r="748" spans="2:8" s="131" customFormat="1" x14ac:dyDescent="0.25">
      <c r="B748" s="284"/>
      <c r="C748" s="284"/>
      <c r="D748" s="284"/>
      <c r="G748" s="284"/>
      <c r="H748" s="284"/>
    </row>
    <row r="749" spans="2:8" s="131" customFormat="1" x14ac:dyDescent="0.25">
      <c r="B749" s="284"/>
      <c r="C749" s="284"/>
      <c r="D749" s="284"/>
      <c r="G749" s="284"/>
      <c r="H749" s="284"/>
    </row>
    <row r="750" spans="2:8" s="131" customFormat="1" x14ac:dyDescent="0.25">
      <c r="B750" s="284"/>
      <c r="C750" s="284"/>
      <c r="D750" s="284"/>
      <c r="G750" s="284"/>
      <c r="H750" s="284"/>
    </row>
    <row r="751" spans="2:8" s="131" customFormat="1" x14ac:dyDescent="0.25">
      <c r="B751" s="284"/>
      <c r="C751" s="284"/>
      <c r="D751" s="284"/>
      <c r="G751" s="284"/>
      <c r="H751" s="284"/>
    </row>
    <row r="752" spans="2:8" s="131" customFormat="1" x14ac:dyDescent="0.25">
      <c r="B752" s="284"/>
      <c r="C752" s="284"/>
      <c r="D752" s="284"/>
      <c r="G752" s="284"/>
      <c r="H752" s="284"/>
    </row>
    <row r="753" spans="2:8" s="131" customFormat="1" x14ac:dyDescent="0.25">
      <c r="B753" s="284"/>
      <c r="C753" s="284"/>
      <c r="D753" s="284"/>
      <c r="G753" s="284"/>
      <c r="H753" s="284"/>
    </row>
    <row r="754" spans="2:8" s="131" customFormat="1" x14ac:dyDescent="0.25">
      <c r="B754" s="284"/>
      <c r="C754" s="284"/>
      <c r="D754" s="284"/>
      <c r="G754" s="284"/>
      <c r="H754" s="284"/>
    </row>
    <row r="755" spans="2:8" s="131" customFormat="1" x14ac:dyDescent="0.25">
      <c r="B755" s="284"/>
      <c r="C755" s="284"/>
      <c r="D755" s="284"/>
      <c r="G755" s="284"/>
      <c r="H755" s="284"/>
    </row>
    <row r="756" spans="2:8" s="131" customFormat="1" x14ac:dyDescent="0.25">
      <c r="B756" s="284"/>
      <c r="C756" s="284"/>
      <c r="D756" s="284"/>
      <c r="G756" s="284"/>
      <c r="H756" s="284"/>
    </row>
    <row r="757" spans="2:8" s="131" customFormat="1" x14ac:dyDescent="0.25">
      <c r="B757" s="284"/>
      <c r="C757" s="284"/>
      <c r="D757" s="284"/>
      <c r="G757" s="284"/>
      <c r="H757" s="284"/>
    </row>
    <row r="758" spans="2:8" s="131" customFormat="1" x14ac:dyDescent="0.25">
      <c r="B758" s="284"/>
      <c r="C758" s="284"/>
      <c r="D758" s="284"/>
      <c r="G758" s="284"/>
      <c r="H758" s="284"/>
    </row>
    <row r="759" spans="2:8" s="131" customFormat="1" x14ac:dyDescent="0.25">
      <c r="B759" s="284"/>
      <c r="C759" s="284"/>
      <c r="D759" s="284"/>
      <c r="G759" s="284"/>
      <c r="H759" s="284"/>
    </row>
    <row r="760" spans="2:8" s="131" customFormat="1" x14ac:dyDescent="0.25">
      <c r="B760" s="284"/>
      <c r="C760" s="284"/>
      <c r="D760" s="284"/>
      <c r="G760" s="284"/>
      <c r="H760" s="284"/>
    </row>
    <row r="761" spans="2:8" s="131" customFormat="1" x14ac:dyDescent="0.25">
      <c r="B761" s="284"/>
      <c r="C761" s="284"/>
      <c r="D761" s="284"/>
      <c r="G761" s="284"/>
      <c r="H761" s="284"/>
    </row>
    <row r="762" spans="2:8" s="131" customFormat="1" x14ac:dyDescent="0.25">
      <c r="B762" s="284"/>
      <c r="C762" s="284"/>
      <c r="D762" s="284"/>
      <c r="G762" s="284"/>
      <c r="H762" s="284"/>
    </row>
    <row r="763" spans="2:8" s="131" customFormat="1" x14ac:dyDescent="0.25">
      <c r="B763" s="284"/>
      <c r="C763" s="284"/>
      <c r="D763" s="284"/>
      <c r="G763" s="284"/>
      <c r="H763" s="284"/>
    </row>
    <row r="764" spans="2:8" s="131" customFormat="1" x14ac:dyDescent="0.25">
      <c r="B764" s="284"/>
      <c r="C764" s="284"/>
      <c r="D764" s="284"/>
      <c r="G764" s="284"/>
      <c r="H764" s="284"/>
    </row>
    <row r="765" spans="2:8" s="131" customFormat="1" x14ac:dyDescent="0.25">
      <c r="B765" s="284"/>
      <c r="C765" s="284"/>
      <c r="D765" s="284"/>
      <c r="G765" s="284"/>
      <c r="H765" s="284"/>
    </row>
    <row r="766" spans="2:8" s="131" customFormat="1" x14ac:dyDescent="0.25">
      <c r="B766" s="284"/>
      <c r="C766" s="284"/>
      <c r="D766" s="284"/>
      <c r="G766" s="284"/>
      <c r="H766" s="284"/>
    </row>
    <row r="767" spans="2:8" s="131" customFormat="1" x14ac:dyDescent="0.25">
      <c r="B767" s="284"/>
      <c r="C767" s="284"/>
      <c r="D767" s="284"/>
      <c r="G767" s="284"/>
      <c r="H767" s="284"/>
    </row>
    <row r="768" spans="2:8" s="131" customFormat="1" x14ac:dyDescent="0.25">
      <c r="B768" s="284"/>
      <c r="C768" s="284"/>
      <c r="D768" s="284"/>
      <c r="G768" s="284"/>
      <c r="H768" s="284"/>
    </row>
    <row r="769" spans="2:8" s="131" customFormat="1" x14ac:dyDescent="0.25">
      <c r="B769" s="284"/>
      <c r="C769" s="284"/>
      <c r="D769" s="284"/>
      <c r="G769" s="284"/>
      <c r="H769" s="284"/>
    </row>
    <row r="770" spans="2:8" s="131" customFormat="1" x14ac:dyDescent="0.25">
      <c r="B770" s="284"/>
      <c r="C770" s="284"/>
      <c r="D770" s="284"/>
      <c r="G770" s="284"/>
      <c r="H770" s="284"/>
    </row>
    <row r="771" spans="2:8" s="131" customFormat="1" x14ac:dyDescent="0.25">
      <c r="B771" s="284"/>
      <c r="C771" s="284"/>
      <c r="D771" s="284"/>
      <c r="G771" s="284"/>
      <c r="H771" s="284"/>
    </row>
    <row r="772" spans="2:8" s="131" customFormat="1" x14ac:dyDescent="0.25">
      <c r="B772" s="284"/>
      <c r="C772" s="284"/>
      <c r="D772" s="284"/>
      <c r="G772" s="284"/>
      <c r="H772" s="284"/>
    </row>
    <row r="773" spans="2:8" s="131" customFormat="1" x14ac:dyDescent="0.25">
      <c r="B773" s="284"/>
      <c r="C773" s="284"/>
      <c r="D773" s="284"/>
      <c r="G773" s="284"/>
      <c r="H773" s="284"/>
    </row>
    <row r="774" spans="2:8" s="131" customFormat="1" x14ac:dyDescent="0.25">
      <c r="B774" s="284"/>
      <c r="C774" s="284"/>
      <c r="D774" s="284"/>
      <c r="G774" s="284"/>
      <c r="H774" s="284"/>
    </row>
    <row r="775" spans="2:8" s="131" customFormat="1" x14ac:dyDescent="0.25">
      <c r="B775" s="284"/>
      <c r="C775" s="284"/>
      <c r="D775" s="284"/>
      <c r="G775" s="284"/>
      <c r="H775" s="284"/>
    </row>
    <row r="776" spans="2:8" s="131" customFormat="1" x14ac:dyDescent="0.25">
      <c r="B776" s="284"/>
      <c r="C776" s="284"/>
      <c r="D776" s="284"/>
      <c r="G776" s="284"/>
      <c r="H776" s="284"/>
    </row>
    <row r="777" spans="2:8" s="131" customFormat="1" x14ac:dyDescent="0.25">
      <c r="B777" s="284"/>
      <c r="C777" s="284"/>
      <c r="D777" s="284"/>
      <c r="G777" s="284"/>
      <c r="H777" s="284"/>
    </row>
    <row r="778" spans="2:8" s="131" customFormat="1" x14ac:dyDescent="0.25">
      <c r="B778" s="284"/>
      <c r="C778" s="284"/>
      <c r="D778" s="284"/>
      <c r="G778" s="284"/>
      <c r="H778" s="284"/>
    </row>
    <row r="779" spans="2:8" s="131" customFormat="1" x14ac:dyDescent="0.25">
      <c r="B779" s="284"/>
      <c r="C779" s="284"/>
      <c r="D779" s="284"/>
      <c r="G779" s="284"/>
      <c r="H779" s="284"/>
    </row>
    <row r="780" spans="2:8" s="131" customFormat="1" x14ac:dyDescent="0.25">
      <c r="B780" s="284"/>
      <c r="C780" s="284"/>
      <c r="D780" s="284"/>
      <c r="G780" s="284"/>
      <c r="H780" s="284"/>
    </row>
    <row r="781" spans="2:8" s="131" customFormat="1" x14ac:dyDescent="0.25">
      <c r="B781" s="284"/>
      <c r="C781" s="284"/>
      <c r="D781" s="284"/>
      <c r="G781" s="284"/>
      <c r="H781" s="284"/>
    </row>
    <row r="782" spans="2:8" s="131" customFormat="1" x14ac:dyDescent="0.25">
      <c r="B782" s="284"/>
      <c r="C782" s="284"/>
      <c r="D782" s="284"/>
      <c r="G782" s="284"/>
      <c r="H782" s="284"/>
    </row>
    <row r="783" spans="2:8" s="131" customFormat="1" x14ac:dyDescent="0.25">
      <c r="B783" s="284"/>
      <c r="C783" s="284"/>
      <c r="D783" s="284"/>
      <c r="G783" s="284"/>
      <c r="H783" s="284"/>
    </row>
    <row r="784" spans="2:8" s="131" customFormat="1" x14ac:dyDescent="0.25">
      <c r="B784" s="284"/>
      <c r="C784" s="284"/>
      <c r="D784" s="284"/>
      <c r="G784" s="284"/>
      <c r="H784" s="284"/>
    </row>
    <row r="785" spans="2:8" s="131" customFormat="1" x14ac:dyDescent="0.25">
      <c r="B785" s="284"/>
      <c r="C785" s="284"/>
      <c r="D785" s="284"/>
      <c r="G785" s="284"/>
      <c r="H785" s="284"/>
    </row>
    <row r="786" spans="2:8" s="131" customFormat="1" x14ac:dyDescent="0.25">
      <c r="B786" s="284"/>
      <c r="C786" s="284"/>
      <c r="D786" s="284"/>
      <c r="G786" s="284"/>
      <c r="H786" s="284"/>
    </row>
    <row r="787" spans="2:8" s="131" customFormat="1" x14ac:dyDescent="0.25">
      <c r="B787" s="284"/>
      <c r="C787" s="284"/>
      <c r="D787" s="284"/>
      <c r="G787" s="284"/>
      <c r="H787" s="284"/>
    </row>
    <row r="788" spans="2:8" s="131" customFormat="1" x14ac:dyDescent="0.25">
      <c r="B788" s="284"/>
      <c r="C788" s="284"/>
      <c r="D788" s="284"/>
      <c r="G788" s="284"/>
      <c r="H788" s="284"/>
    </row>
    <row r="789" spans="2:8" s="131" customFormat="1" x14ac:dyDescent="0.25">
      <c r="B789" s="284"/>
      <c r="C789" s="284"/>
      <c r="D789" s="284"/>
      <c r="G789" s="284"/>
      <c r="H789" s="284"/>
    </row>
    <row r="790" spans="2:8" s="131" customFormat="1" x14ac:dyDescent="0.25">
      <c r="B790" s="284"/>
      <c r="C790" s="284"/>
      <c r="D790" s="284"/>
      <c r="G790" s="284"/>
      <c r="H790" s="284"/>
    </row>
    <row r="791" spans="2:8" s="131" customFormat="1" x14ac:dyDescent="0.25">
      <c r="B791" s="284"/>
      <c r="C791" s="284"/>
      <c r="D791" s="284"/>
      <c r="G791" s="284"/>
      <c r="H791" s="284"/>
    </row>
    <row r="792" spans="2:8" s="131" customFormat="1" x14ac:dyDescent="0.25">
      <c r="B792" s="284"/>
      <c r="C792" s="284"/>
      <c r="D792" s="284"/>
      <c r="G792" s="284"/>
      <c r="H792" s="284"/>
    </row>
    <row r="793" spans="2:8" s="131" customFormat="1" x14ac:dyDescent="0.25">
      <c r="B793" s="284"/>
      <c r="C793" s="284"/>
      <c r="D793" s="284"/>
      <c r="G793" s="284"/>
      <c r="H793" s="284"/>
    </row>
    <row r="794" spans="2:8" s="131" customFormat="1" x14ac:dyDescent="0.25">
      <c r="B794" s="284"/>
      <c r="C794" s="284"/>
      <c r="D794" s="284"/>
      <c r="G794" s="284"/>
      <c r="H794" s="284"/>
    </row>
    <row r="795" spans="2:8" s="131" customFormat="1" x14ac:dyDescent="0.25">
      <c r="B795" s="284"/>
      <c r="C795" s="284"/>
      <c r="D795" s="284"/>
      <c r="G795" s="284"/>
      <c r="H795" s="284"/>
    </row>
    <row r="796" spans="2:8" s="131" customFormat="1" x14ac:dyDescent="0.25">
      <c r="B796" s="284"/>
      <c r="C796" s="284"/>
      <c r="D796" s="284"/>
      <c r="G796" s="284"/>
      <c r="H796" s="284"/>
    </row>
    <row r="797" spans="2:8" s="131" customFormat="1" x14ac:dyDescent="0.25">
      <c r="B797" s="284"/>
      <c r="C797" s="284"/>
      <c r="D797" s="284"/>
      <c r="G797" s="284"/>
      <c r="H797" s="284"/>
    </row>
    <row r="798" spans="2:8" s="131" customFormat="1" x14ac:dyDescent="0.25">
      <c r="B798" s="284"/>
      <c r="C798" s="284"/>
      <c r="D798" s="284"/>
      <c r="G798" s="284"/>
      <c r="H798" s="284"/>
    </row>
    <row r="799" spans="2:8" s="131" customFormat="1" x14ac:dyDescent="0.25">
      <c r="B799" s="284"/>
      <c r="C799" s="284"/>
      <c r="D799" s="284"/>
      <c r="G799" s="284"/>
      <c r="H799" s="284"/>
    </row>
    <row r="800" spans="2:8" s="131" customFormat="1" x14ac:dyDescent="0.25">
      <c r="B800" s="284"/>
      <c r="C800" s="284"/>
      <c r="D800" s="284"/>
      <c r="G800" s="284"/>
      <c r="H800" s="284"/>
    </row>
    <row r="801" spans="2:8" s="131" customFormat="1" x14ac:dyDescent="0.25">
      <c r="B801" s="284"/>
      <c r="C801" s="284"/>
      <c r="D801" s="284"/>
      <c r="G801" s="284"/>
      <c r="H801" s="284"/>
    </row>
    <row r="802" spans="2:8" s="131" customFormat="1" x14ac:dyDescent="0.25">
      <c r="B802" s="284"/>
      <c r="C802" s="284"/>
      <c r="D802" s="284"/>
      <c r="G802" s="284"/>
      <c r="H802" s="284"/>
    </row>
    <row r="803" spans="2:8" s="131" customFormat="1" x14ac:dyDescent="0.25">
      <c r="B803" s="284"/>
      <c r="C803" s="284"/>
      <c r="D803" s="284"/>
      <c r="G803" s="284"/>
      <c r="H803" s="284"/>
    </row>
    <row r="804" spans="2:8" s="131" customFormat="1" x14ac:dyDescent="0.25">
      <c r="B804" s="284"/>
      <c r="C804" s="284"/>
      <c r="D804" s="284"/>
      <c r="G804" s="284"/>
      <c r="H804" s="284"/>
    </row>
    <row r="805" spans="2:8" s="131" customFormat="1" x14ac:dyDescent="0.25">
      <c r="B805" s="284"/>
      <c r="C805" s="284"/>
      <c r="D805" s="284"/>
      <c r="G805" s="284"/>
      <c r="H805" s="284"/>
    </row>
    <row r="806" spans="2:8" s="131" customFormat="1" x14ac:dyDescent="0.25">
      <c r="B806" s="284"/>
      <c r="C806" s="284"/>
      <c r="D806" s="284"/>
      <c r="G806" s="284"/>
      <c r="H806" s="284"/>
    </row>
    <row r="807" spans="2:8" s="131" customFormat="1" x14ac:dyDescent="0.25">
      <c r="B807" s="284"/>
      <c r="C807" s="284"/>
      <c r="D807" s="284"/>
      <c r="G807" s="284"/>
      <c r="H807" s="284"/>
    </row>
    <row r="808" spans="2:8" s="131" customFormat="1" x14ac:dyDescent="0.25">
      <c r="B808" s="284"/>
      <c r="C808" s="284"/>
      <c r="D808" s="284"/>
      <c r="G808" s="284"/>
      <c r="H808" s="284"/>
    </row>
    <row r="809" spans="2:8" s="131" customFormat="1" x14ac:dyDescent="0.25">
      <c r="B809" s="284"/>
      <c r="C809" s="284"/>
      <c r="D809" s="284"/>
      <c r="G809" s="284"/>
      <c r="H809" s="284"/>
    </row>
    <row r="810" spans="2:8" s="131" customFormat="1" x14ac:dyDescent="0.25">
      <c r="B810" s="284"/>
      <c r="C810" s="284"/>
      <c r="D810" s="284"/>
      <c r="G810" s="284"/>
      <c r="H810" s="284"/>
    </row>
    <row r="811" spans="2:8" s="131" customFormat="1" x14ac:dyDescent="0.25">
      <c r="B811" s="284"/>
      <c r="C811" s="284"/>
      <c r="D811" s="284"/>
      <c r="G811" s="284"/>
      <c r="H811" s="284"/>
    </row>
    <row r="812" spans="2:8" s="131" customFormat="1" x14ac:dyDescent="0.25">
      <c r="B812" s="284"/>
      <c r="C812" s="284"/>
      <c r="D812" s="284"/>
      <c r="G812" s="284"/>
      <c r="H812" s="284"/>
    </row>
    <row r="813" spans="2:8" s="131" customFormat="1" x14ac:dyDescent="0.25">
      <c r="B813" s="284"/>
      <c r="C813" s="284"/>
      <c r="D813" s="284"/>
      <c r="G813" s="284"/>
      <c r="H813" s="284"/>
    </row>
    <row r="814" spans="2:8" s="131" customFormat="1" x14ac:dyDescent="0.25">
      <c r="B814" s="284"/>
      <c r="C814" s="284"/>
      <c r="D814" s="284"/>
      <c r="G814" s="284"/>
      <c r="H814" s="284"/>
    </row>
    <row r="815" spans="2:8" s="131" customFormat="1" x14ac:dyDescent="0.25">
      <c r="B815" s="284"/>
      <c r="C815" s="284"/>
      <c r="D815" s="284"/>
      <c r="G815" s="284"/>
      <c r="H815" s="284"/>
    </row>
    <row r="816" spans="2:8" s="131" customFormat="1" x14ac:dyDescent="0.25">
      <c r="B816" s="284"/>
      <c r="C816" s="284"/>
      <c r="D816" s="284"/>
      <c r="G816" s="284"/>
      <c r="H816" s="284"/>
    </row>
    <row r="817" spans="2:8" s="131" customFormat="1" x14ac:dyDescent="0.25">
      <c r="B817" s="284"/>
      <c r="C817" s="284"/>
      <c r="D817" s="284"/>
      <c r="G817" s="284"/>
      <c r="H817" s="284"/>
    </row>
    <row r="818" spans="2:8" s="131" customFormat="1" x14ac:dyDescent="0.25">
      <c r="B818" s="284"/>
      <c r="C818" s="284"/>
      <c r="D818" s="284"/>
      <c r="G818" s="284"/>
      <c r="H818" s="284"/>
    </row>
    <row r="819" spans="2:8" s="131" customFormat="1" x14ac:dyDescent="0.25">
      <c r="B819" s="284"/>
      <c r="C819" s="284"/>
      <c r="D819" s="284"/>
      <c r="G819" s="284"/>
      <c r="H819" s="284"/>
    </row>
    <row r="820" spans="2:8" s="131" customFormat="1" x14ac:dyDescent="0.25">
      <c r="B820" s="284"/>
      <c r="C820" s="284"/>
      <c r="D820" s="284"/>
      <c r="G820" s="284"/>
      <c r="H820" s="284"/>
    </row>
    <row r="821" spans="2:8" s="131" customFormat="1" x14ac:dyDescent="0.25">
      <c r="B821" s="284"/>
      <c r="C821" s="284"/>
      <c r="D821" s="284"/>
      <c r="G821" s="284"/>
      <c r="H821" s="284"/>
    </row>
    <row r="822" spans="2:8" s="131" customFormat="1" x14ac:dyDescent="0.25">
      <c r="B822" s="284"/>
      <c r="C822" s="284"/>
      <c r="D822" s="284"/>
      <c r="G822" s="284"/>
      <c r="H822" s="284"/>
    </row>
    <row r="823" spans="2:8" s="131" customFormat="1" x14ac:dyDescent="0.25">
      <c r="B823" s="284"/>
      <c r="C823" s="284"/>
      <c r="D823" s="284"/>
      <c r="G823" s="284"/>
      <c r="H823" s="284"/>
    </row>
    <row r="824" spans="2:8" s="131" customFormat="1" x14ac:dyDescent="0.25">
      <c r="B824" s="284"/>
      <c r="C824" s="284"/>
      <c r="D824" s="284"/>
      <c r="G824" s="284"/>
      <c r="H824" s="284"/>
    </row>
    <row r="825" spans="2:8" s="131" customFormat="1" x14ac:dyDescent="0.25">
      <c r="B825" s="284"/>
      <c r="C825" s="284"/>
      <c r="D825" s="284"/>
      <c r="G825" s="284"/>
      <c r="H825" s="284"/>
    </row>
    <row r="826" spans="2:8" s="131" customFormat="1" x14ac:dyDescent="0.25">
      <c r="B826" s="284"/>
      <c r="C826" s="284"/>
      <c r="D826" s="284"/>
      <c r="G826" s="284"/>
      <c r="H826" s="284"/>
    </row>
    <row r="827" spans="2:8" s="131" customFormat="1" x14ac:dyDescent="0.25">
      <c r="B827" s="284"/>
      <c r="C827" s="284"/>
      <c r="D827" s="284"/>
      <c r="G827" s="284"/>
      <c r="H827" s="284"/>
    </row>
    <row r="828" spans="2:8" s="131" customFormat="1" x14ac:dyDescent="0.25">
      <c r="B828" s="284"/>
      <c r="C828" s="284"/>
      <c r="D828" s="284"/>
      <c r="G828" s="284"/>
      <c r="H828" s="284"/>
    </row>
    <row r="829" spans="2:8" s="131" customFormat="1" x14ac:dyDescent="0.25">
      <c r="B829" s="284"/>
      <c r="C829" s="284"/>
      <c r="D829" s="284"/>
      <c r="G829" s="284"/>
      <c r="H829" s="284"/>
    </row>
    <row r="830" spans="2:8" s="131" customFormat="1" x14ac:dyDescent="0.25">
      <c r="B830" s="284"/>
      <c r="C830" s="284"/>
      <c r="D830" s="284"/>
      <c r="G830" s="284"/>
      <c r="H830" s="284"/>
    </row>
    <row r="831" spans="2:8" s="131" customFormat="1" x14ac:dyDescent="0.25">
      <c r="B831" s="284"/>
      <c r="C831" s="284"/>
      <c r="D831" s="284"/>
      <c r="G831" s="284"/>
      <c r="H831" s="284"/>
    </row>
    <row r="832" spans="2:8" s="131" customFormat="1" x14ac:dyDescent="0.25">
      <c r="B832" s="284"/>
      <c r="C832" s="284"/>
      <c r="D832" s="284"/>
      <c r="G832" s="284"/>
      <c r="H832" s="284"/>
    </row>
    <row r="833" spans="2:8" s="131" customFormat="1" x14ac:dyDescent="0.25">
      <c r="B833" s="284"/>
      <c r="C833" s="284"/>
      <c r="D833" s="284"/>
      <c r="G833" s="284"/>
      <c r="H833" s="284"/>
    </row>
    <row r="834" spans="2:8" s="131" customFormat="1" x14ac:dyDescent="0.25">
      <c r="B834" s="284"/>
      <c r="C834" s="284"/>
      <c r="D834" s="284"/>
      <c r="G834" s="284"/>
      <c r="H834" s="284"/>
    </row>
    <row r="835" spans="2:8" s="131" customFormat="1" x14ac:dyDescent="0.25">
      <c r="B835" s="284"/>
      <c r="C835" s="284"/>
      <c r="D835" s="284"/>
      <c r="G835" s="284"/>
      <c r="H835" s="284"/>
    </row>
    <row r="836" spans="2:8" s="131" customFormat="1" x14ac:dyDescent="0.25">
      <c r="B836" s="284"/>
      <c r="C836" s="284"/>
      <c r="D836" s="284"/>
      <c r="G836" s="284"/>
      <c r="H836" s="284"/>
    </row>
    <row r="837" spans="2:8" s="131" customFormat="1" x14ac:dyDescent="0.25">
      <c r="B837" s="284"/>
      <c r="C837" s="284"/>
      <c r="D837" s="284"/>
      <c r="G837" s="284"/>
      <c r="H837" s="284"/>
    </row>
    <row r="838" spans="2:8" s="131" customFormat="1" x14ac:dyDescent="0.25">
      <c r="B838" s="284"/>
      <c r="C838" s="284"/>
      <c r="D838" s="284"/>
      <c r="G838" s="284"/>
      <c r="H838" s="284"/>
    </row>
    <row r="839" spans="2:8" s="131" customFormat="1" x14ac:dyDescent="0.25">
      <c r="B839" s="284"/>
      <c r="C839" s="284"/>
      <c r="D839" s="284"/>
      <c r="G839" s="284"/>
      <c r="H839" s="284"/>
    </row>
    <row r="840" spans="2:8" s="131" customFormat="1" x14ac:dyDescent="0.25">
      <c r="B840" s="284"/>
      <c r="C840" s="284"/>
      <c r="D840" s="284"/>
      <c r="G840" s="284"/>
      <c r="H840" s="284"/>
    </row>
    <row r="841" spans="2:8" s="131" customFormat="1" x14ac:dyDescent="0.25">
      <c r="B841" s="284"/>
      <c r="C841" s="284"/>
      <c r="D841" s="284"/>
      <c r="G841" s="284"/>
      <c r="H841" s="284"/>
    </row>
    <row r="842" spans="2:8" s="131" customFormat="1" x14ac:dyDescent="0.25">
      <c r="B842" s="284"/>
      <c r="C842" s="284"/>
      <c r="D842" s="284"/>
      <c r="G842" s="284"/>
      <c r="H842" s="284"/>
    </row>
    <row r="843" spans="2:8" s="131" customFormat="1" x14ac:dyDescent="0.25">
      <c r="B843" s="284"/>
      <c r="C843" s="284"/>
      <c r="D843" s="284"/>
      <c r="G843" s="284"/>
      <c r="H843" s="284"/>
    </row>
    <row r="844" spans="2:8" s="131" customFormat="1" x14ac:dyDescent="0.25">
      <c r="B844" s="284"/>
      <c r="C844" s="284"/>
      <c r="D844" s="284"/>
      <c r="G844" s="284"/>
      <c r="H844" s="284"/>
    </row>
    <row r="845" spans="2:8" s="131" customFormat="1" x14ac:dyDescent="0.25">
      <c r="B845" s="284"/>
      <c r="C845" s="284"/>
      <c r="D845" s="284"/>
      <c r="G845" s="284"/>
      <c r="H845" s="284"/>
    </row>
    <row r="846" spans="2:8" s="131" customFormat="1" x14ac:dyDescent="0.25">
      <c r="B846" s="284"/>
      <c r="C846" s="284"/>
      <c r="D846" s="284"/>
      <c r="G846" s="284"/>
      <c r="H846" s="284"/>
    </row>
    <row r="847" spans="2:8" s="131" customFormat="1" x14ac:dyDescent="0.25">
      <c r="B847" s="284"/>
      <c r="C847" s="284"/>
      <c r="D847" s="284"/>
      <c r="G847" s="284"/>
      <c r="H847" s="284"/>
    </row>
    <row r="848" spans="2:8" s="131" customFormat="1" x14ac:dyDescent="0.25">
      <c r="B848" s="284"/>
      <c r="C848" s="284"/>
      <c r="D848" s="284"/>
      <c r="G848" s="284"/>
      <c r="H848" s="284"/>
    </row>
    <row r="849" spans="2:8" s="131" customFormat="1" x14ac:dyDescent="0.25">
      <c r="B849" s="284"/>
      <c r="C849" s="284"/>
      <c r="D849" s="284"/>
      <c r="G849" s="284"/>
      <c r="H849" s="284"/>
    </row>
    <row r="850" spans="2:8" s="131" customFormat="1" x14ac:dyDescent="0.25">
      <c r="B850" s="284"/>
      <c r="C850" s="284"/>
      <c r="D850" s="284"/>
      <c r="G850" s="284"/>
      <c r="H850" s="284"/>
    </row>
    <row r="851" spans="2:8" s="131" customFormat="1" x14ac:dyDescent="0.25">
      <c r="B851" s="284"/>
      <c r="C851" s="284"/>
      <c r="D851" s="284"/>
      <c r="G851" s="284"/>
      <c r="H851" s="284"/>
    </row>
    <row r="852" spans="2:8" s="131" customFormat="1" x14ac:dyDescent="0.25">
      <c r="B852" s="284"/>
      <c r="C852" s="284"/>
      <c r="D852" s="284"/>
      <c r="G852" s="284"/>
      <c r="H852" s="284"/>
    </row>
    <row r="853" spans="2:8" s="131" customFormat="1" x14ac:dyDescent="0.25">
      <c r="B853" s="284"/>
      <c r="C853" s="284"/>
      <c r="D853" s="284"/>
      <c r="G853" s="284"/>
      <c r="H853" s="284"/>
    </row>
    <row r="854" spans="2:8" s="131" customFormat="1" x14ac:dyDescent="0.25">
      <c r="B854" s="284"/>
      <c r="C854" s="284"/>
      <c r="D854" s="284"/>
      <c r="G854" s="284"/>
      <c r="H854" s="284"/>
    </row>
    <row r="855" spans="2:8" s="131" customFormat="1" x14ac:dyDescent="0.25">
      <c r="B855" s="284"/>
      <c r="C855" s="284"/>
      <c r="D855" s="284"/>
      <c r="G855" s="284"/>
      <c r="H855" s="284"/>
    </row>
    <row r="856" spans="2:8" s="131" customFormat="1" x14ac:dyDescent="0.25">
      <c r="B856" s="284"/>
      <c r="C856" s="284"/>
      <c r="D856" s="284"/>
      <c r="G856" s="284"/>
      <c r="H856" s="284"/>
    </row>
    <row r="857" spans="2:8" s="131" customFormat="1" x14ac:dyDescent="0.25">
      <c r="B857" s="284"/>
      <c r="C857" s="284"/>
      <c r="D857" s="284"/>
      <c r="G857" s="284"/>
      <c r="H857" s="284"/>
    </row>
    <row r="858" spans="2:8" s="131" customFormat="1" x14ac:dyDescent="0.25">
      <c r="B858" s="284"/>
      <c r="C858" s="284"/>
      <c r="D858" s="284"/>
      <c r="G858" s="284"/>
      <c r="H858" s="284"/>
    </row>
    <row r="859" spans="2:8" s="131" customFormat="1" x14ac:dyDescent="0.25">
      <c r="B859" s="284"/>
      <c r="C859" s="284"/>
      <c r="D859" s="284"/>
      <c r="G859" s="284"/>
      <c r="H859" s="284"/>
    </row>
    <row r="860" spans="2:8" s="131" customFormat="1" x14ac:dyDescent="0.25">
      <c r="B860" s="284"/>
      <c r="C860" s="284"/>
      <c r="D860" s="284"/>
      <c r="G860" s="284"/>
      <c r="H860" s="284"/>
    </row>
    <row r="861" spans="2:8" s="131" customFormat="1" x14ac:dyDescent="0.25">
      <c r="B861" s="284"/>
      <c r="C861" s="284"/>
      <c r="D861" s="284"/>
      <c r="G861" s="284"/>
      <c r="H861" s="284"/>
    </row>
    <row r="862" spans="2:8" s="131" customFormat="1" x14ac:dyDescent="0.25">
      <c r="B862" s="284"/>
      <c r="C862" s="284"/>
      <c r="D862" s="284"/>
      <c r="G862" s="284"/>
      <c r="H862" s="284"/>
    </row>
    <row r="863" spans="2:8" s="131" customFormat="1" x14ac:dyDescent="0.25">
      <c r="B863" s="284"/>
      <c r="C863" s="284"/>
      <c r="D863" s="284"/>
      <c r="G863" s="284"/>
      <c r="H863" s="284"/>
    </row>
    <row r="864" spans="2:8" s="131" customFormat="1" x14ac:dyDescent="0.25">
      <c r="B864" s="284"/>
      <c r="C864" s="284"/>
      <c r="D864" s="284"/>
      <c r="G864" s="284"/>
      <c r="H864" s="284"/>
    </row>
    <row r="865" spans="2:8" s="131" customFormat="1" x14ac:dyDescent="0.25">
      <c r="B865" s="284"/>
      <c r="C865" s="284"/>
      <c r="D865" s="284"/>
      <c r="G865" s="284"/>
      <c r="H865" s="284"/>
    </row>
    <row r="866" spans="2:8" s="131" customFormat="1" x14ac:dyDescent="0.25">
      <c r="B866" s="284"/>
      <c r="C866" s="284"/>
      <c r="D866" s="284"/>
      <c r="G866" s="284"/>
      <c r="H866" s="284"/>
    </row>
    <row r="867" spans="2:8" s="131" customFormat="1" x14ac:dyDescent="0.25">
      <c r="B867" s="284"/>
      <c r="C867" s="284"/>
      <c r="D867" s="284"/>
      <c r="G867" s="284"/>
      <c r="H867" s="284"/>
    </row>
    <row r="868" spans="2:8" s="131" customFormat="1" x14ac:dyDescent="0.25">
      <c r="B868" s="284"/>
      <c r="C868" s="284"/>
      <c r="D868" s="284"/>
      <c r="G868" s="284"/>
      <c r="H868" s="284"/>
    </row>
    <row r="869" spans="2:8" s="131" customFormat="1" x14ac:dyDescent="0.25">
      <c r="B869" s="284"/>
      <c r="C869" s="284"/>
      <c r="D869" s="284"/>
      <c r="G869" s="284"/>
      <c r="H869" s="284"/>
    </row>
    <row r="870" spans="2:8" s="131" customFormat="1" x14ac:dyDescent="0.25">
      <c r="B870" s="284"/>
      <c r="C870" s="284"/>
      <c r="D870" s="284"/>
      <c r="G870" s="284"/>
      <c r="H870" s="284"/>
    </row>
    <row r="871" spans="2:8" s="131" customFormat="1" x14ac:dyDescent="0.25">
      <c r="B871" s="284"/>
      <c r="C871" s="284"/>
      <c r="D871" s="284"/>
      <c r="G871" s="284"/>
      <c r="H871" s="284"/>
    </row>
    <row r="872" spans="2:8" s="131" customFormat="1" x14ac:dyDescent="0.25">
      <c r="B872" s="284"/>
      <c r="C872" s="284"/>
      <c r="D872" s="284"/>
      <c r="G872" s="284"/>
      <c r="H872" s="284"/>
    </row>
    <row r="873" spans="2:8" s="131" customFormat="1" x14ac:dyDescent="0.25">
      <c r="B873" s="284"/>
      <c r="C873" s="284"/>
      <c r="D873" s="284"/>
      <c r="G873" s="284"/>
      <c r="H873" s="284"/>
    </row>
    <row r="874" spans="2:8" s="131" customFormat="1" x14ac:dyDescent="0.25">
      <c r="B874" s="284"/>
      <c r="C874" s="284"/>
      <c r="D874" s="284"/>
      <c r="G874" s="284"/>
      <c r="H874" s="284"/>
    </row>
    <row r="875" spans="2:8" s="131" customFormat="1" x14ac:dyDescent="0.25">
      <c r="B875" s="284"/>
      <c r="C875" s="284"/>
      <c r="D875" s="284"/>
      <c r="G875" s="284"/>
      <c r="H875" s="284"/>
    </row>
    <row r="876" spans="2:8" s="131" customFormat="1" x14ac:dyDescent="0.25">
      <c r="B876" s="284"/>
      <c r="C876" s="284"/>
      <c r="D876" s="284"/>
      <c r="G876" s="284"/>
      <c r="H876" s="284"/>
    </row>
    <row r="877" spans="2:8" s="131" customFormat="1" x14ac:dyDescent="0.25">
      <c r="B877" s="284"/>
      <c r="C877" s="284"/>
      <c r="D877" s="284"/>
      <c r="G877" s="284"/>
      <c r="H877" s="284"/>
    </row>
    <row r="878" spans="2:8" s="131" customFormat="1" x14ac:dyDescent="0.25">
      <c r="B878" s="284"/>
      <c r="C878" s="284"/>
      <c r="D878" s="284"/>
      <c r="G878" s="284"/>
      <c r="H878" s="284"/>
    </row>
    <row r="879" spans="2:8" s="131" customFormat="1" x14ac:dyDescent="0.25">
      <c r="B879" s="284"/>
      <c r="C879" s="284"/>
      <c r="D879" s="284"/>
      <c r="G879" s="284"/>
      <c r="H879" s="284"/>
    </row>
    <row r="880" spans="2:8" s="131" customFormat="1" x14ac:dyDescent="0.25">
      <c r="B880" s="284"/>
      <c r="C880" s="284"/>
      <c r="D880" s="284"/>
      <c r="G880" s="284"/>
      <c r="H880" s="284"/>
    </row>
    <row r="881" spans="2:8" s="131" customFormat="1" x14ac:dyDescent="0.25">
      <c r="B881" s="284"/>
      <c r="C881" s="284"/>
      <c r="D881" s="284"/>
      <c r="G881" s="284"/>
      <c r="H881" s="284"/>
    </row>
    <row r="882" spans="2:8" s="131" customFormat="1" x14ac:dyDescent="0.25">
      <c r="B882" s="284"/>
      <c r="C882" s="284"/>
      <c r="D882" s="284"/>
      <c r="G882" s="284"/>
      <c r="H882" s="284"/>
    </row>
    <row r="883" spans="2:8" s="131" customFormat="1" x14ac:dyDescent="0.25">
      <c r="B883" s="284"/>
      <c r="C883" s="284"/>
      <c r="D883" s="284"/>
      <c r="G883" s="284"/>
      <c r="H883" s="284"/>
    </row>
    <row r="884" spans="2:8" s="131" customFormat="1" x14ac:dyDescent="0.25">
      <c r="B884" s="284"/>
      <c r="C884" s="284"/>
      <c r="D884" s="284"/>
      <c r="G884" s="284"/>
      <c r="H884" s="284"/>
    </row>
    <row r="885" spans="2:8" s="131" customFormat="1" x14ac:dyDescent="0.25">
      <c r="B885" s="284"/>
      <c r="C885" s="284"/>
      <c r="D885" s="284"/>
      <c r="G885" s="284"/>
      <c r="H885" s="284"/>
    </row>
    <row r="886" spans="2:8" s="131" customFormat="1" x14ac:dyDescent="0.25">
      <c r="B886" s="284"/>
      <c r="C886" s="284"/>
      <c r="D886" s="284"/>
      <c r="G886" s="284"/>
      <c r="H886" s="284"/>
    </row>
    <row r="887" spans="2:8" s="131" customFormat="1" x14ac:dyDescent="0.25">
      <c r="B887" s="284"/>
      <c r="C887" s="284"/>
      <c r="D887" s="284"/>
      <c r="G887" s="284"/>
      <c r="H887" s="284"/>
    </row>
    <row r="888" spans="2:8" s="131" customFormat="1" x14ac:dyDescent="0.25">
      <c r="B888" s="284"/>
      <c r="C888" s="284"/>
      <c r="D888" s="284"/>
      <c r="G888" s="284"/>
      <c r="H888" s="284"/>
    </row>
    <row r="889" spans="2:8" s="131" customFormat="1" x14ac:dyDescent="0.25">
      <c r="B889" s="284"/>
      <c r="C889" s="284"/>
      <c r="D889" s="284"/>
      <c r="G889" s="284"/>
      <c r="H889" s="284"/>
    </row>
    <row r="890" spans="2:8" s="131" customFormat="1" x14ac:dyDescent="0.25">
      <c r="B890" s="284"/>
      <c r="C890" s="284"/>
      <c r="D890" s="284"/>
      <c r="G890" s="284"/>
      <c r="H890" s="284"/>
    </row>
    <row r="891" spans="2:8" s="131" customFormat="1" x14ac:dyDescent="0.25">
      <c r="B891" s="284"/>
      <c r="C891" s="284"/>
      <c r="D891" s="284"/>
      <c r="G891" s="284"/>
      <c r="H891" s="284"/>
    </row>
    <row r="892" spans="2:8" s="131" customFormat="1" x14ac:dyDescent="0.25">
      <c r="B892" s="284"/>
      <c r="C892" s="284"/>
      <c r="D892" s="284"/>
      <c r="G892" s="284"/>
      <c r="H892" s="284"/>
    </row>
    <row r="893" spans="2:8" s="131" customFormat="1" x14ac:dyDescent="0.25">
      <c r="B893" s="284"/>
      <c r="C893" s="284"/>
      <c r="D893" s="284"/>
      <c r="G893" s="284"/>
      <c r="H893" s="284"/>
    </row>
    <row r="894" spans="2:8" s="131" customFormat="1" x14ac:dyDescent="0.25">
      <c r="B894" s="284"/>
      <c r="C894" s="284"/>
      <c r="D894" s="284"/>
      <c r="G894" s="284"/>
      <c r="H894" s="284"/>
    </row>
    <row r="895" spans="2:8" s="131" customFormat="1" x14ac:dyDescent="0.25">
      <c r="B895" s="284"/>
      <c r="C895" s="284"/>
      <c r="D895" s="284"/>
      <c r="G895" s="284"/>
      <c r="H895" s="284"/>
    </row>
    <row r="896" spans="2:8" s="131" customFormat="1" x14ac:dyDescent="0.25">
      <c r="B896" s="284"/>
      <c r="C896" s="284"/>
      <c r="D896" s="284"/>
      <c r="G896" s="284"/>
      <c r="H896" s="284"/>
    </row>
    <row r="897" spans="2:8" s="131" customFormat="1" x14ac:dyDescent="0.25">
      <c r="B897" s="284"/>
      <c r="C897" s="284"/>
      <c r="D897" s="284"/>
      <c r="G897" s="284"/>
      <c r="H897" s="284"/>
    </row>
    <row r="898" spans="2:8" s="131" customFormat="1" x14ac:dyDescent="0.25">
      <c r="B898" s="284"/>
      <c r="C898" s="284"/>
      <c r="D898" s="284"/>
      <c r="G898" s="284"/>
      <c r="H898" s="284"/>
    </row>
    <row r="899" spans="2:8" s="131" customFormat="1" x14ac:dyDescent="0.25">
      <c r="B899" s="284"/>
      <c r="C899" s="284"/>
      <c r="D899" s="284"/>
      <c r="G899" s="284"/>
      <c r="H899" s="284"/>
    </row>
    <row r="900" spans="2:8" s="131" customFormat="1" x14ac:dyDescent="0.25">
      <c r="B900" s="284"/>
      <c r="C900" s="284"/>
      <c r="D900" s="284"/>
      <c r="G900" s="284"/>
      <c r="H900" s="284"/>
    </row>
    <row r="901" spans="2:8" s="131" customFormat="1" x14ac:dyDescent="0.25">
      <c r="B901" s="284"/>
      <c r="C901" s="284"/>
      <c r="D901" s="284"/>
      <c r="G901" s="284"/>
      <c r="H901" s="284"/>
    </row>
    <row r="902" spans="2:8" s="131" customFormat="1" x14ac:dyDescent="0.25">
      <c r="B902" s="284"/>
      <c r="C902" s="284"/>
      <c r="D902" s="284"/>
      <c r="G902" s="284"/>
      <c r="H902" s="284"/>
    </row>
    <row r="903" spans="2:8" s="131" customFormat="1" x14ac:dyDescent="0.25">
      <c r="B903" s="284"/>
      <c r="C903" s="284"/>
      <c r="D903" s="284"/>
      <c r="G903" s="284"/>
      <c r="H903" s="284"/>
    </row>
    <row r="904" spans="2:8" s="131" customFormat="1" x14ac:dyDescent="0.25">
      <c r="B904" s="284"/>
      <c r="C904" s="284"/>
      <c r="D904" s="284"/>
      <c r="G904" s="284"/>
      <c r="H904" s="284"/>
    </row>
    <row r="905" spans="2:8" s="131" customFormat="1" x14ac:dyDescent="0.25">
      <c r="B905" s="284"/>
      <c r="C905" s="284"/>
      <c r="D905" s="284"/>
      <c r="G905" s="284"/>
      <c r="H905" s="284"/>
    </row>
    <row r="906" spans="2:8" s="131" customFormat="1" x14ac:dyDescent="0.25">
      <c r="B906" s="284"/>
      <c r="C906" s="284"/>
      <c r="D906" s="284"/>
      <c r="G906" s="284"/>
      <c r="H906" s="284"/>
    </row>
    <row r="907" spans="2:8" s="131" customFormat="1" x14ac:dyDescent="0.25">
      <c r="B907" s="284"/>
      <c r="C907" s="284"/>
      <c r="D907" s="284"/>
      <c r="G907" s="284"/>
      <c r="H907" s="284"/>
    </row>
    <row r="908" spans="2:8" s="131" customFormat="1" x14ac:dyDescent="0.25">
      <c r="B908" s="284"/>
      <c r="C908" s="284"/>
      <c r="D908" s="284"/>
      <c r="G908" s="284"/>
      <c r="H908" s="284"/>
    </row>
    <row r="909" spans="2:8" s="131" customFormat="1" x14ac:dyDescent="0.25">
      <c r="B909" s="284"/>
      <c r="C909" s="284"/>
      <c r="D909" s="284"/>
      <c r="G909" s="284"/>
      <c r="H909" s="284"/>
    </row>
    <row r="910" spans="2:8" s="131" customFormat="1" x14ac:dyDescent="0.25">
      <c r="B910" s="284"/>
      <c r="C910" s="284"/>
      <c r="D910" s="284"/>
      <c r="G910" s="284"/>
      <c r="H910" s="284"/>
    </row>
    <row r="911" spans="2:8" s="131" customFormat="1" x14ac:dyDescent="0.25">
      <c r="B911" s="284"/>
      <c r="C911" s="284"/>
      <c r="D911" s="284"/>
      <c r="G911" s="284"/>
      <c r="H911" s="284"/>
    </row>
    <row r="912" spans="2:8" s="131" customFormat="1" x14ac:dyDescent="0.25">
      <c r="B912" s="284"/>
      <c r="C912" s="284"/>
      <c r="D912" s="284"/>
      <c r="G912" s="284"/>
      <c r="H912" s="284"/>
    </row>
    <row r="913" spans="2:8" s="131" customFormat="1" x14ac:dyDescent="0.25">
      <c r="B913" s="284"/>
      <c r="C913" s="284"/>
      <c r="D913" s="284"/>
      <c r="G913" s="284"/>
      <c r="H913" s="284"/>
    </row>
    <row r="914" spans="2:8" s="131" customFormat="1" x14ac:dyDescent="0.25">
      <c r="B914" s="284"/>
      <c r="C914" s="284"/>
      <c r="D914" s="284"/>
      <c r="G914" s="284"/>
      <c r="H914" s="284"/>
    </row>
    <row r="915" spans="2:8" s="131" customFormat="1" x14ac:dyDescent="0.25">
      <c r="B915" s="284"/>
      <c r="C915" s="284"/>
      <c r="D915" s="284"/>
      <c r="G915" s="284"/>
      <c r="H915" s="284"/>
    </row>
    <row r="916" spans="2:8" s="131" customFormat="1" x14ac:dyDescent="0.25">
      <c r="B916" s="284"/>
      <c r="C916" s="284"/>
      <c r="D916" s="284"/>
      <c r="G916" s="284"/>
      <c r="H916" s="284"/>
    </row>
    <row r="917" spans="2:8" s="131" customFormat="1" x14ac:dyDescent="0.25">
      <c r="B917" s="284"/>
      <c r="C917" s="284"/>
      <c r="D917" s="284"/>
      <c r="G917" s="284"/>
      <c r="H917" s="284"/>
    </row>
    <row r="918" spans="2:8" s="131" customFormat="1" x14ac:dyDescent="0.25">
      <c r="B918" s="284"/>
      <c r="C918" s="284"/>
      <c r="D918" s="284"/>
      <c r="G918" s="284"/>
      <c r="H918" s="284"/>
    </row>
    <row r="919" spans="2:8" s="131" customFormat="1" x14ac:dyDescent="0.25">
      <c r="B919" s="284"/>
      <c r="C919" s="284"/>
      <c r="D919" s="284"/>
      <c r="G919" s="284"/>
      <c r="H919" s="284"/>
    </row>
    <row r="920" spans="2:8" s="131" customFormat="1" x14ac:dyDescent="0.25">
      <c r="B920" s="284"/>
      <c r="C920" s="284"/>
      <c r="D920" s="284"/>
      <c r="G920" s="284"/>
      <c r="H920" s="284"/>
    </row>
    <row r="921" spans="2:8" s="131" customFormat="1" x14ac:dyDescent="0.25">
      <c r="B921" s="284"/>
      <c r="C921" s="284"/>
      <c r="D921" s="284"/>
      <c r="G921" s="284"/>
      <c r="H921" s="284"/>
    </row>
    <row r="922" spans="2:8" s="131" customFormat="1" x14ac:dyDescent="0.25">
      <c r="B922" s="284"/>
      <c r="C922" s="284"/>
      <c r="D922" s="284"/>
      <c r="G922" s="284"/>
      <c r="H922" s="284"/>
    </row>
    <row r="923" spans="2:8" s="131" customFormat="1" x14ac:dyDescent="0.25">
      <c r="B923" s="284"/>
      <c r="C923" s="284"/>
      <c r="D923" s="284"/>
      <c r="G923" s="284"/>
      <c r="H923" s="284"/>
    </row>
    <row r="924" spans="2:8" s="131" customFormat="1" x14ac:dyDescent="0.25">
      <c r="B924" s="284"/>
      <c r="C924" s="284"/>
      <c r="D924" s="284"/>
      <c r="G924" s="284"/>
      <c r="H924" s="284"/>
    </row>
    <row r="925" spans="2:8" s="131" customFormat="1" x14ac:dyDescent="0.25">
      <c r="B925" s="284"/>
      <c r="C925" s="284"/>
      <c r="D925" s="284"/>
      <c r="G925" s="284"/>
      <c r="H925" s="284"/>
    </row>
    <row r="926" spans="2:8" s="131" customFormat="1" x14ac:dyDescent="0.25">
      <c r="B926" s="284"/>
      <c r="C926" s="284"/>
      <c r="D926" s="284"/>
      <c r="G926" s="284"/>
      <c r="H926" s="284"/>
    </row>
    <row r="927" spans="2:8" s="131" customFormat="1" x14ac:dyDescent="0.25">
      <c r="B927" s="284"/>
      <c r="C927" s="284"/>
      <c r="D927" s="284"/>
      <c r="G927" s="284"/>
      <c r="H927" s="284"/>
    </row>
    <row r="928" spans="2:8" s="131" customFormat="1" x14ac:dyDescent="0.25">
      <c r="B928" s="284"/>
      <c r="C928" s="284"/>
      <c r="D928" s="284"/>
      <c r="G928" s="284"/>
      <c r="H928" s="284"/>
    </row>
    <row r="929" spans="2:8" s="131" customFormat="1" x14ac:dyDescent="0.25">
      <c r="B929" s="284"/>
      <c r="C929" s="284"/>
      <c r="D929" s="284"/>
      <c r="G929" s="284"/>
      <c r="H929" s="284"/>
    </row>
    <row r="930" spans="2:8" s="131" customFormat="1" x14ac:dyDescent="0.25">
      <c r="B930" s="284"/>
      <c r="C930" s="284"/>
      <c r="D930" s="284"/>
      <c r="G930" s="284"/>
      <c r="H930" s="284"/>
    </row>
    <row r="931" spans="2:8" s="131" customFormat="1" x14ac:dyDescent="0.25">
      <c r="B931" s="284"/>
      <c r="C931" s="284"/>
      <c r="D931" s="284"/>
      <c r="G931" s="284"/>
      <c r="H931" s="284"/>
    </row>
    <row r="932" spans="2:8" s="131" customFormat="1" x14ac:dyDescent="0.25">
      <c r="B932" s="284"/>
      <c r="C932" s="284"/>
      <c r="D932" s="284"/>
      <c r="G932" s="284"/>
      <c r="H932" s="284"/>
    </row>
    <row r="933" spans="2:8" s="131" customFormat="1" x14ac:dyDescent="0.25">
      <c r="B933" s="284"/>
      <c r="C933" s="284"/>
      <c r="D933" s="284"/>
      <c r="G933" s="284"/>
      <c r="H933" s="284"/>
    </row>
    <row r="934" spans="2:8" s="131" customFormat="1" x14ac:dyDescent="0.25">
      <c r="B934" s="284"/>
      <c r="C934" s="284"/>
      <c r="D934" s="284"/>
      <c r="G934" s="284"/>
      <c r="H934" s="284"/>
    </row>
    <row r="935" spans="2:8" s="131" customFormat="1" x14ac:dyDescent="0.25">
      <c r="B935" s="284"/>
      <c r="C935" s="284"/>
      <c r="D935" s="284"/>
      <c r="G935" s="284"/>
      <c r="H935" s="284"/>
    </row>
    <row r="936" spans="2:8" s="131" customFormat="1" x14ac:dyDescent="0.25">
      <c r="B936" s="284"/>
      <c r="C936" s="284"/>
      <c r="D936" s="284"/>
      <c r="G936" s="284"/>
      <c r="H936" s="284"/>
    </row>
    <row r="937" spans="2:8" s="131" customFormat="1" x14ac:dyDescent="0.25">
      <c r="B937" s="284"/>
      <c r="C937" s="284"/>
      <c r="D937" s="284"/>
      <c r="G937" s="284"/>
      <c r="H937" s="284"/>
    </row>
    <row r="938" spans="2:8" s="131" customFormat="1" x14ac:dyDescent="0.25">
      <c r="B938" s="284"/>
      <c r="C938" s="284"/>
      <c r="D938" s="284"/>
      <c r="G938" s="284"/>
      <c r="H938" s="284"/>
    </row>
    <row r="939" spans="2:8" s="131" customFormat="1" x14ac:dyDescent="0.25">
      <c r="B939" s="284"/>
      <c r="C939" s="284"/>
      <c r="D939" s="284"/>
      <c r="G939" s="284"/>
      <c r="H939" s="284"/>
    </row>
    <row r="940" spans="2:8" s="131" customFormat="1" x14ac:dyDescent="0.25">
      <c r="B940" s="284"/>
      <c r="C940" s="284"/>
      <c r="D940" s="284"/>
      <c r="G940" s="284"/>
      <c r="H940" s="284"/>
    </row>
    <row r="941" spans="2:8" s="131" customFormat="1" x14ac:dyDescent="0.25">
      <c r="B941" s="284"/>
      <c r="C941" s="284"/>
      <c r="D941" s="284"/>
      <c r="G941" s="284"/>
      <c r="H941" s="284"/>
    </row>
    <row r="942" spans="2:8" s="131" customFormat="1" x14ac:dyDescent="0.25">
      <c r="B942" s="284"/>
      <c r="C942" s="284"/>
      <c r="D942" s="284"/>
      <c r="G942" s="284"/>
      <c r="H942" s="284"/>
    </row>
    <row r="943" spans="2:8" s="131" customFormat="1" x14ac:dyDescent="0.25">
      <c r="B943" s="284"/>
      <c r="C943" s="284"/>
      <c r="D943" s="284"/>
      <c r="G943" s="284"/>
      <c r="H943" s="284"/>
    </row>
    <row r="944" spans="2:8" s="131" customFormat="1" x14ac:dyDescent="0.25">
      <c r="B944" s="284"/>
      <c r="C944" s="284"/>
      <c r="D944" s="284"/>
      <c r="G944" s="284"/>
      <c r="H944" s="284"/>
    </row>
    <row r="945" spans="2:8" s="131" customFormat="1" x14ac:dyDescent="0.25">
      <c r="B945" s="284"/>
      <c r="C945" s="284"/>
      <c r="D945" s="284"/>
      <c r="G945" s="284"/>
      <c r="H945" s="284"/>
    </row>
    <row r="946" spans="2:8" s="131" customFormat="1" x14ac:dyDescent="0.25">
      <c r="B946" s="284"/>
      <c r="C946" s="284"/>
      <c r="D946" s="284"/>
      <c r="G946" s="284"/>
      <c r="H946" s="284"/>
    </row>
    <row r="947" spans="2:8" s="131" customFormat="1" x14ac:dyDescent="0.25">
      <c r="B947" s="284"/>
      <c r="C947" s="284"/>
      <c r="D947" s="284"/>
      <c r="G947" s="284"/>
      <c r="H947" s="284"/>
    </row>
    <row r="948" spans="2:8" s="131" customFormat="1" x14ac:dyDescent="0.25">
      <c r="B948" s="284"/>
      <c r="C948" s="284"/>
      <c r="D948" s="284"/>
      <c r="G948" s="284"/>
      <c r="H948" s="284"/>
    </row>
    <row r="949" spans="2:8" s="131" customFormat="1" x14ac:dyDescent="0.25">
      <c r="B949" s="284"/>
      <c r="C949" s="284"/>
      <c r="D949" s="284"/>
      <c r="G949" s="284"/>
      <c r="H949" s="284"/>
    </row>
    <row r="950" spans="2:8" s="131" customFormat="1" x14ac:dyDescent="0.25">
      <c r="B950" s="284"/>
      <c r="C950" s="284"/>
      <c r="D950" s="284"/>
      <c r="G950" s="284"/>
      <c r="H950" s="284"/>
    </row>
    <row r="951" spans="2:8" s="131" customFormat="1" x14ac:dyDescent="0.25">
      <c r="B951" s="284"/>
      <c r="C951" s="284"/>
      <c r="D951" s="284"/>
      <c r="G951" s="284"/>
      <c r="H951" s="284"/>
    </row>
    <row r="952" spans="2:8" s="131" customFormat="1" x14ac:dyDescent="0.25">
      <c r="B952" s="284"/>
      <c r="C952" s="284"/>
      <c r="D952" s="284"/>
      <c r="G952" s="284"/>
      <c r="H952" s="284"/>
    </row>
    <row r="953" spans="2:8" s="131" customFormat="1" x14ac:dyDescent="0.25">
      <c r="B953" s="284"/>
      <c r="C953" s="284"/>
      <c r="D953" s="284"/>
      <c r="G953" s="284"/>
      <c r="H953" s="284"/>
    </row>
    <row r="954" spans="2:8" s="131" customFormat="1" x14ac:dyDescent="0.25">
      <c r="B954" s="284"/>
      <c r="C954" s="284"/>
      <c r="D954" s="284"/>
      <c r="G954" s="284"/>
      <c r="H954" s="284"/>
    </row>
    <row r="955" spans="2:8" s="131" customFormat="1" x14ac:dyDescent="0.25">
      <c r="B955" s="284"/>
      <c r="C955" s="284"/>
      <c r="D955" s="284"/>
      <c r="G955" s="284"/>
      <c r="H955" s="284"/>
    </row>
    <row r="956" spans="2:8" s="131" customFormat="1" x14ac:dyDescent="0.25">
      <c r="B956" s="284"/>
      <c r="C956" s="284"/>
      <c r="D956" s="284"/>
      <c r="G956" s="284"/>
      <c r="H956" s="284"/>
    </row>
    <row r="957" spans="2:8" s="131" customFormat="1" x14ac:dyDescent="0.25">
      <c r="B957" s="284"/>
      <c r="C957" s="284"/>
      <c r="D957" s="284"/>
      <c r="G957" s="284"/>
      <c r="H957" s="284"/>
    </row>
    <row r="958" spans="2:8" s="131" customFormat="1" x14ac:dyDescent="0.25">
      <c r="B958" s="284"/>
      <c r="C958" s="284"/>
      <c r="D958" s="284"/>
      <c r="G958" s="284"/>
      <c r="H958" s="284"/>
    </row>
    <row r="959" spans="2:8" s="131" customFormat="1" x14ac:dyDescent="0.25">
      <c r="B959" s="284"/>
      <c r="C959" s="284"/>
      <c r="D959" s="284"/>
      <c r="G959" s="284"/>
      <c r="H959" s="284"/>
    </row>
    <row r="960" spans="2:8" s="131" customFormat="1" x14ac:dyDescent="0.25">
      <c r="B960" s="284"/>
      <c r="C960" s="284"/>
      <c r="D960" s="284"/>
      <c r="G960" s="284"/>
      <c r="H960" s="284"/>
    </row>
    <row r="961" spans="2:8" s="131" customFormat="1" x14ac:dyDescent="0.25">
      <c r="B961" s="284"/>
      <c r="C961" s="284"/>
      <c r="D961" s="284"/>
      <c r="G961" s="284"/>
      <c r="H961" s="284"/>
    </row>
    <row r="962" spans="2:8" s="131" customFormat="1" x14ac:dyDescent="0.25">
      <c r="B962" s="284"/>
      <c r="C962" s="284"/>
      <c r="D962" s="284"/>
      <c r="G962" s="284"/>
      <c r="H962" s="284"/>
    </row>
    <row r="963" spans="2:8" s="131" customFormat="1" x14ac:dyDescent="0.25">
      <c r="B963" s="284"/>
      <c r="C963" s="284"/>
      <c r="D963" s="284"/>
      <c r="G963" s="284"/>
      <c r="H963" s="284"/>
    </row>
    <row r="964" spans="2:8" s="131" customFormat="1" x14ac:dyDescent="0.25">
      <c r="B964" s="284"/>
      <c r="C964" s="284"/>
      <c r="D964" s="284"/>
      <c r="G964" s="284"/>
      <c r="H964" s="284"/>
    </row>
    <row r="965" spans="2:8" s="131" customFormat="1" x14ac:dyDescent="0.25">
      <c r="B965" s="284"/>
      <c r="C965" s="284"/>
      <c r="D965" s="284"/>
      <c r="G965" s="284"/>
      <c r="H965" s="284"/>
    </row>
    <row r="966" spans="2:8" s="131" customFormat="1" x14ac:dyDescent="0.25">
      <c r="B966" s="284"/>
      <c r="C966" s="284"/>
      <c r="D966" s="284"/>
      <c r="G966" s="284"/>
      <c r="H966" s="284"/>
    </row>
    <row r="967" spans="2:8" s="131" customFormat="1" x14ac:dyDescent="0.25">
      <c r="B967" s="284"/>
      <c r="C967" s="284"/>
      <c r="D967" s="284"/>
      <c r="G967" s="284"/>
      <c r="H967" s="284"/>
    </row>
    <row r="968" spans="2:8" s="131" customFormat="1" x14ac:dyDescent="0.25">
      <c r="B968" s="284"/>
      <c r="C968" s="284"/>
      <c r="D968" s="284"/>
      <c r="G968" s="284"/>
      <c r="H968" s="284"/>
    </row>
    <row r="969" spans="2:8" s="131" customFormat="1" x14ac:dyDescent="0.25">
      <c r="B969" s="284"/>
      <c r="C969" s="284"/>
      <c r="D969" s="284"/>
      <c r="G969" s="284"/>
      <c r="H969" s="284"/>
    </row>
    <row r="970" spans="2:8" s="131" customFormat="1" x14ac:dyDescent="0.25">
      <c r="B970" s="284"/>
      <c r="C970" s="284"/>
      <c r="D970" s="284"/>
      <c r="G970" s="284"/>
      <c r="H970" s="284"/>
    </row>
    <row r="971" spans="2:8" s="131" customFormat="1" x14ac:dyDescent="0.25">
      <c r="B971" s="284"/>
      <c r="C971" s="284"/>
      <c r="D971" s="284"/>
      <c r="G971" s="284"/>
      <c r="H971" s="284"/>
    </row>
    <row r="972" spans="2:8" s="131" customFormat="1" x14ac:dyDescent="0.25">
      <c r="B972" s="284"/>
      <c r="C972" s="284"/>
      <c r="D972" s="284"/>
      <c r="G972" s="284"/>
      <c r="H972" s="284"/>
    </row>
    <row r="973" spans="2:8" s="131" customFormat="1" x14ac:dyDescent="0.25">
      <c r="B973" s="284"/>
      <c r="C973" s="284"/>
      <c r="D973" s="284"/>
      <c r="G973" s="284"/>
      <c r="H973" s="284"/>
    </row>
    <row r="974" spans="2:8" s="131" customFormat="1" x14ac:dyDescent="0.25">
      <c r="B974" s="284"/>
      <c r="C974" s="284"/>
      <c r="D974" s="284"/>
      <c r="G974" s="284"/>
      <c r="H974" s="284"/>
    </row>
    <row r="975" spans="2:8" s="131" customFormat="1" x14ac:dyDescent="0.25">
      <c r="B975" s="284"/>
      <c r="C975" s="284"/>
      <c r="D975" s="284"/>
      <c r="G975" s="284"/>
      <c r="H975" s="284"/>
    </row>
    <row r="976" spans="2:8" s="131" customFormat="1" x14ac:dyDescent="0.25">
      <c r="B976" s="284"/>
      <c r="C976" s="284"/>
      <c r="D976" s="284"/>
      <c r="G976" s="284"/>
      <c r="H976" s="284"/>
    </row>
    <row r="977" spans="2:8" s="131" customFormat="1" x14ac:dyDescent="0.25">
      <c r="B977" s="284"/>
      <c r="C977" s="284"/>
      <c r="D977" s="284"/>
      <c r="G977" s="284"/>
      <c r="H977" s="284"/>
    </row>
    <row r="978" spans="2:8" s="131" customFormat="1" x14ac:dyDescent="0.25">
      <c r="B978" s="284"/>
      <c r="C978" s="284"/>
      <c r="D978" s="284"/>
      <c r="G978" s="284"/>
      <c r="H978" s="284"/>
    </row>
    <row r="979" spans="2:8" s="131" customFormat="1" x14ac:dyDescent="0.25">
      <c r="B979" s="284"/>
      <c r="C979" s="284"/>
      <c r="D979" s="284"/>
      <c r="G979" s="284"/>
      <c r="H979" s="284"/>
    </row>
    <row r="980" spans="2:8" s="131" customFormat="1" x14ac:dyDescent="0.25">
      <c r="B980" s="284"/>
      <c r="C980" s="284"/>
      <c r="D980" s="284"/>
      <c r="G980" s="284"/>
      <c r="H980" s="284"/>
    </row>
    <row r="981" spans="2:8" s="131" customFormat="1" x14ac:dyDescent="0.25">
      <c r="B981" s="284"/>
      <c r="C981" s="284"/>
      <c r="D981" s="284"/>
      <c r="G981" s="284"/>
      <c r="H981" s="284"/>
    </row>
    <row r="982" spans="2:8" s="131" customFormat="1" x14ac:dyDescent="0.25">
      <c r="B982" s="284"/>
      <c r="C982" s="284"/>
      <c r="D982" s="284"/>
      <c r="G982" s="284"/>
      <c r="H982" s="284"/>
    </row>
    <row r="983" spans="2:8" s="131" customFormat="1" x14ac:dyDescent="0.25">
      <c r="B983" s="284"/>
      <c r="C983" s="284"/>
      <c r="D983" s="284"/>
      <c r="G983" s="284"/>
      <c r="H983" s="284"/>
    </row>
    <row r="984" spans="2:8" s="131" customFormat="1" x14ac:dyDescent="0.25">
      <c r="B984" s="284"/>
      <c r="C984" s="284"/>
      <c r="D984" s="284"/>
      <c r="G984" s="284"/>
      <c r="H984" s="284"/>
    </row>
    <row r="985" spans="2:8" s="131" customFormat="1" x14ac:dyDescent="0.25">
      <c r="B985" s="284"/>
      <c r="C985" s="284"/>
      <c r="D985" s="284"/>
      <c r="G985" s="284"/>
      <c r="H985" s="284"/>
    </row>
    <row r="986" spans="2:8" s="131" customFormat="1" x14ac:dyDescent="0.25">
      <c r="B986" s="284"/>
      <c r="C986" s="284"/>
      <c r="D986" s="284"/>
      <c r="G986" s="284"/>
      <c r="H986" s="284"/>
    </row>
    <row r="987" spans="2:8" s="131" customFormat="1" x14ac:dyDescent="0.25">
      <c r="B987" s="284"/>
      <c r="C987" s="284"/>
      <c r="D987" s="284"/>
      <c r="G987" s="284"/>
      <c r="H987" s="284"/>
    </row>
    <row r="988" spans="2:8" s="131" customFormat="1" x14ac:dyDescent="0.25">
      <c r="B988" s="284"/>
      <c r="C988" s="284"/>
      <c r="D988" s="284"/>
      <c r="G988" s="284"/>
      <c r="H988" s="284"/>
    </row>
    <row r="989" spans="2:8" s="131" customFormat="1" x14ac:dyDescent="0.25">
      <c r="B989" s="284"/>
      <c r="C989" s="284"/>
      <c r="D989" s="284"/>
      <c r="G989" s="284"/>
      <c r="H989" s="284"/>
    </row>
    <row r="990" spans="2:8" s="131" customFormat="1" x14ac:dyDescent="0.25">
      <c r="B990" s="284"/>
      <c r="C990" s="284"/>
      <c r="D990" s="284"/>
      <c r="G990" s="284"/>
      <c r="H990" s="284"/>
    </row>
    <row r="991" spans="2:8" s="131" customFormat="1" x14ac:dyDescent="0.25">
      <c r="B991" s="284"/>
      <c r="C991" s="284"/>
      <c r="D991" s="284"/>
      <c r="G991" s="284"/>
      <c r="H991" s="284"/>
    </row>
    <row r="992" spans="2:8" s="131" customFormat="1" x14ac:dyDescent="0.25">
      <c r="B992" s="284"/>
      <c r="C992" s="284"/>
      <c r="D992" s="284"/>
      <c r="G992" s="284"/>
      <c r="H992" s="284"/>
    </row>
    <row r="993" spans="2:8" s="131" customFormat="1" x14ac:dyDescent="0.25">
      <c r="B993" s="284"/>
      <c r="C993" s="284"/>
      <c r="D993" s="284"/>
      <c r="G993" s="284"/>
      <c r="H993" s="284"/>
    </row>
    <row r="994" spans="2:8" s="131" customFormat="1" x14ac:dyDescent="0.25">
      <c r="B994" s="284"/>
      <c r="C994" s="284"/>
      <c r="D994" s="284"/>
      <c r="G994" s="284"/>
      <c r="H994" s="284"/>
    </row>
    <row r="995" spans="2:8" s="131" customFormat="1" x14ac:dyDescent="0.25">
      <c r="B995" s="284"/>
      <c r="C995" s="284"/>
      <c r="D995" s="284"/>
      <c r="G995" s="284"/>
      <c r="H995" s="284"/>
    </row>
    <row r="996" spans="2:8" s="131" customFormat="1" x14ac:dyDescent="0.25">
      <c r="B996" s="284"/>
      <c r="C996" s="284"/>
      <c r="D996" s="284"/>
      <c r="G996" s="284"/>
      <c r="H996" s="284"/>
    </row>
    <row r="997" spans="2:8" s="131" customFormat="1" x14ac:dyDescent="0.25">
      <c r="B997" s="284"/>
      <c r="C997" s="284"/>
      <c r="D997" s="284"/>
      <c r="G997" s="284"/>
      <c r="H997" s="284"/>
    </row>
    <row r="998" spans="2:8" s="131" customFormat="1" x14ac:dyDescent="0.25">
      <c r="B998" s="284"/>
      <c r="C998" s="284"/>
      <c r="D998" s="284"/>
      <c r="G998" s="284"/>
      <c r="H998" s="284"/>
    </row>
    <row r="999" spans="2:8" s="131" customFormat="1" x14ac:dyDescent="0.25">
      <c r="B999" s="284"/>
      <c r="C999" s="284"/>
      <c r="D999" s="284"/>
      <c r="G999" s="284"/>
      <c r="H999" s="284"/>
    </row>
    <row r="1000" spans="2:8" s="131" customFormat="1" x14ac:dyDescent="0.25">
      <c r="B1000" s="284"/>
      <c r="C1000" s="284"/>
      <c r="D1000" s="284"/>
      <c r="G1000" s="284"/>
      <c r="H1000" s="284"/>
    </row>
    <row r="1001" spans="2:8" s="131" customFormat="1" x14ac:dyDescent="0.25">
      <c r="B1001" s="284"/>
      <c r="C1001" s="284"/>
      <c r="D1001" s="284"/>
      <c r="G1001" s="284"/>
      <c r="H1001" s="284"/>
    </row>
    <row r="1002" spans="2:8" s="131" customFormat="1" x14ac:dyDescent="0.25">
      <c r="B1002" s="284"/>
      <c r="C1002" s="284"/>
      <c r="D1002" s="284"/>
      <c r="G1002" s="284"/>
      <c r="H1002" s="284"/>
    </row>
    <row r="1003" spans="2:8" s="131" customFormat="1" x14ac:dyDescent="0.25">
      <c r="B1003" s="284"/>
      <c r="C1003" s="284"/>
      <c r="D1003" s="284"/>
      <c r="G1003" s="284"/>
      <c r="H1003" s="284"/>
    </row>
    <row r="1004" spans="2:8" s="131" customFormat="1" x14ac:dyDescent="0.25">
      <c r="B1004" s="284"/>
      <c r="C1004" s="284"/>
      <c r="D1004" s="284"/>
      <c r="G1004" s="284"/>
      <c r="H1004" s="284"/>
    </row>
    <row r="1005" spans="2:8" s="131" customFormat="1" x14ac:dyDescent="0.25">
      <c r="B1005" s="284"/>
      <c r="C1005" s="284"/>
      <c r="D1005" s="284"/>
      <c r="G1005" s="284"/>
      <c r="H1005" s="284"/>
    </row>
    <row r="1006" spans="2:8" s="131" customFormat="1" x14ac:dyDescent="0.25">
      <c r="B1006" s="284"/>
      <c r="C1006" s="284"/>
      <c r="D1006" s="284"/>
      <c r="G1006" s="284"/>
      <c r="H1006" s="284"/>
    </row>
    <row r="1007" spans="2:8" s="131" customFormat="1" x14ac:dyDescent="0.25">
      <c r="B1007" s="284"/>
      <c r="C1007" s="284"/>
      <c r="D1007" s="284"/>
      <c r="G1007" s="284"/>
      <c r="H1007" s="284"/>
    </row>
    <row r="1008" spans="2:8" s="131" customFormat="1" x14ac:dyDescent="0.25">
      <c r="B1008" s="284"/>
      <c r="C1008" s="284"/>
      <c r="D1008" s="284"/>
      <c r="G1008" s="284"/>
      <c r="H1008" s="284"/>
    </row>
    <row r="1009" spans="2:8" s="131" customFormat="1" x14ac:dyDescent="0.25">
      <c r="B1009" s="284"/>
      <c r="C1009" s="284"/>
      <c r="D1009" s="284"/>
      <c r="G1009" s="284"/>
      <c r="H1009" s="284"/>
    </row>
    <row r="1010" spans="2:8" s="131" customFormat="1" x14ac:dyDescent="0.25">
      <c r="B1010" s="284"/>
      <c r="C1010" s="284"/>
      <c r="D1010" s="284"/>
      <c r="G1010" s="284"/>
      <c r="H1010" s="284"/>
    </row>
    <row r="1011" spans="2:8" s="131" customFormat="1" x14ac:dyDescent="0.25">
      <c r="B1011" s="284"/>
      <c r="C1011" s="284"/>
      <c r="D1011" s="284"/>
      <c r="G1011" s="284"/>
      <c r="H1011" s="284"/>
    </row>
    <row r="1012" spans="2:8" s="131" customFormat="1" x14ac:dyDescent="0.25">
      <c r="B1012" s="284"/>
      <c r="C1012" s="284"/>
      <c r="D1012" s="284"/>
      <c r="G1012" s="284"/>
      <c r="H1012" s="284"/>
    </row>
    <row r="1013" spans="2:8" s="131" customFormat="1" x14ac:dyDescent="0.25">
      <c r="B1013" s="284"/>
      <c r="C1013" s="284"/>
      <c r="D1013" s="284"/>
      <c r="G1013" s="284"/>
      <c r="H1013" s="284"/>
    </row>
    <row r="1014" spans="2:8" s="131" customFormat="1" x14ac:dyDescent="0.25">
      <c r="B1014" s="284"/>
      <c r="C1014" s="284"/>
      <c r="D1014" s="284"/>
      <c r="G1014" s="284"/>
      <c r="H1014" s="284"/>
    </row>
    <row r="1015" spans="2:8" s="131" customFormat="1" x14ac:dyDescent="0.25">
      <c r="B1015" s="284"/>
      <c r="C1015" s="284"/>
      <c r="D1015" s="284"/>
      <c r="G1015" s="284"/>
      <c r="H1015" s="284"/>
    </row>
    <row r="1016" spans="2:8" s="131" customFormat="1" x14ac:dyDescent="0.25">
      <c r="B1016" s="284"/>
      <c r="C1016" s="284"/>
      <c r="D1016" s="284"/>
      <c r="G1016" s="284"/>
      <c r="H1016" s="284"/>
    </row>
    <row r="1017" spans="2:8" s="131" customFormat="1" x14ac:dyDescent="0.25">
      <c r="B1017" s="284"/>
      <c r="C1017" s="284"/>
      <c r="D1017" s="284"/>
      <c r="G1017" s="284"/>
      <c r="H1017" s="284"/>
    </row>
    <row r="1018" spans="2:8" s="131" customFormat="1" x14ac:dyDescent="0.25">
      <c r="B1018" s="284"/>
      <c r="C1018" s="284"/>
      <c r="D1018" s="284"/>
      <c r="G1018" s="284"/>
      <c r="H1018" s="284"/>
    </row>
    <row r="1019" spans="2:8" s="131" customFormat="1" x14ac:dyDescent="0.25">
      <c r="B1019" s="284"/>
      <c r="C1019" s="284"/>
      <c r="D1019" s="284"/>
      <c r="G1019" s="284"/>
      <c r="H1019" s="284"/>
    </row>
    <row r="1020" spans="2:8" s="131" customFormat="1" x14ac:dyDescent="0.25">
      <c r="B1020" s="284"/>
      <c r="C1020" s="284"/>
      <c r="D1020" s="284"/>
      <c r="G1020" s="284"/>
      <c r="H1020" s="284"/>
    </row>
    <row r="1021" spans="2:8" s="131" customFormat="1" x14ac:dyDescent="0.25">
      <c r="B1021" s="284"/>
      <c r="C1021" s="284"/>
      <c r="D1021" s="284"/>
      <c r="G1021" s="284"/>
      <c r="H1021" s="284"/>
    </row>
    <row r="1022" spans="2:8" s="131" customFormat="1" x14ac:dyDescent="0.25">
      <c r="B1022" s="284"/>
      <c r="C1022" s="284"/>
      <c r="D1022" s="284"/>
      <c r="G1022" s="284"/>
      <c r="H1022" s="284"/>
    </row>
    <row r="1023" spans="2:8" s="131" customFormat="1" x14ac:dyDescent="0.25">
      <c r="B1023" s="284"/>
      <c r="C1023" s="284"/>
      <c r="D1023" s="284"/>
      <c r="G1023" s="284"/>
      <c r="H1023" s="284"/>
    </row>
    <row r="1024" spans="2:8" s="131" customFormat="1" x14ac:dyDescent="0.25">
      <c r="B1024" s="284"/>
      <c r="C1024" s="284"/>
      <c r="D1024" s="284"/>
      <c r="G1024" s="284"/>
      <c r="H1024" s="284"/>
    </row>
    <row r="1025" spans="2:8" s="131" customFormat="1" x14ac:dyDescent="0.25">
      <c r="B1025" s="284"/>
      <c r="C1025" s="284"/>
      <c r="D1025" s="284"/>
      <c r="G1025" s="284"/>
      <c r="H1025" s="284"/>
    </row>
    <row r="1026" spans="2:8" s="131" customFormat="1" x14ac:dyDescent="0.25">
      <c r="B1026" s="284"/>
      <c r="C1026" s="284"/>
      <c r="D1026" s="284"/>
      <c r="G1026" s="284"/>
      <c r="H1026" s="284"/>
    </row>
    <row r="1027" spans="2:8" s="131" customFormat="1" x14ac:dyDescent="0.25">
      <c r="B1027" s="284"/>
      <c r="C1027" s="284"/>
      <c r="D1027" s="284"/>
      <c r="G1027" s="284"/>
      <c r="H1027" s="284"/>
    </row>
    <row r="1028" spans="2:8" s="131" customFormat="1" x14ac:dyDescent="0.25">
      <c r="B1028" s="284"/>
      <c r="C1028" s="284"/>
      <c r="D1028" s="284"/>
      <c r="G1028" s="284"/>
      <c r="H1028" s="284"/>
    </row>
    <row r="1029" spans="2:8" s="131" customFormat="1" x14ac:dyDescent="0.25">
      <c r="B1029" s="284"/>
      <c r="C1029" s="284"/>
      <c r="D1029" s="284"/>
      <c r="G1029" s="284"/>
      <c r="H1029" s="284"/>
    </row>
    <row r="1030" spans="2:8" s="131" customFormat="1" x14ac:dyDescent="0.25">
      <c r="B1030" s="284"/>
      <c r="C1030" s="284"/>
      <c r="D1030" s="284"/>
      <c r="G1030" s="284"/>
      <c r="H1030" s="284"/>
    </row>
    <row r="1031" spans="2:8" s="131" customFormat="1" x14ac:dyDescent="0.25">
      <c r="B1031" s="284"/>
      <c r="C1031" s="284"/>
      <c r="D1031" s="284"/>
      <c r="G1031" s="284"/>
      <c r="H1031" s="284"/>
    </row>
    <row r="1032" spans="2:8" s="131" customFormat="1" x14ac:dyDescent="0.25">
      <c r="B1032" s="284"/>
      <c r="C1032" s="284"/>
      <c r="D1032" s="284"/>
      <c r="G1032" s="284"/>
      <c r="H1032" s="284"/>
    </row>
    <row r="1033" spans="2:8" s="131" customFormat="1" x14ac:dyDescent="0.25">
      <c r="B1033" s="284"/>
      <c r="C1033" s="284"/>
      <c r="D1033" s="284"/>
      <c r="G1033" s="284"/>
      <c r="H1033" s="284"/>
    </row>
    <row r="1034" spans="2:8" s="131" customFormat="1" x14ac:dyDescent="0.25">
      <c r="B1034" s="284"/>
      <c r="C1034" s="284"/>
      <c r="D1034" s="284"/>
      <c r="G1034" s="284"/>
      <c r="H1034" s="284"/>
    </row>
    <row r="1035" spans="2:8" s="131" customFormat="1" x14ac:dyDescent="0.25">
      <c r="B1035" s="284"/>
      <c r="C1035" s="284"/>
      <c r="D1035" s="284"/>
      <c r="G1035" s="284"/>
      <c r="H1035" s="284"/>
    </row>
    <row r="1036" spans="2:8" s="131" customFormat="1" x14ac:dyDescent="0.25">
      <c r="B1036" s="284"/>
      <c r="C1036" s="284"/>
      <c r="D1036" s="284"/>
      <c r="G1036" s="284"/>
      <c r="H1036" s="284"/>
    </row>
    <row r="1037" spans="2:8" s="131" customFormat="1" x14ac:dyDescent="0.25">
      <c r="B1037" s="284"/>
      <c r="C1037" s="284"/>
      <c r="D1037" s="284"/>
      <c r="G1037" s="284"/>
      <c r="H1037" s="284"/>
    </row>
    <row r="1038" spans="2:8" s="131" customFormat="1" x14ac:dyDescent="0.25">
      <c r="B1038" s="284"/>
      <c r="C1038" s="284"/>
      <c r="D1038" s="284"/>
      <c r="G1038" s="284"/>
      <c r="H1038" s="284"/>
    </row>
    <row r="1039" spans="2:8" s="131" customFormat="1" x14ac:dyDescent="0.25">
      <c r="B1039" s="284"/>
      <c r="C1039" s="284"/>
      <c r="D1039" s="284"/>
      <c r="G1039" s="284"/>
      <c r="H1039" s="284"/>
    </row>
    <row r="1040" spans="2:8" s="131" customFormat="1" x14ac:dyDescent="0.25">
      <c r="B1040" s="284"/>
      <c r="C1040" s="284"/>
      <c r="D1040" s="284"/>
      <c r="G1040" s="284"/>
      <c r="H1040" s="284"/>
    </row>
    <row r="1041" spans="2:8" s="131" customFormat="1" x14ac:dyDescent="0.25">
      <c r="B1041" s="284"/>
      <c r="C1041" s="284"/>
      <c r="D1041" s="284"/>
      <c r="G1041" s="284"/>
      <c r="H1041" s="284"/>
    </row>
    <row r="1042" spans="2:8" s="131" customFormat="1" x14ac:dyDescent="0.25">
      <c r="B1042" s="284"/>
      <c r="C1042" s="284"/>
      <c r="D1042" s="284"/>
      <c r="G1042" s="284"/>
      <c r="H1042" s="284"/>
    </row>
    <row r="1043" spans="2:8" s="131" customFormat="1" x14ac:dyDescent="0.25">
      <c r="B1043" s="284"/>
      <c r="C1043" s="284"/>
      <c r="D1043" s="284"/>
      <c r="G1043" s="284"/>
      <c r="H1043" s="284"/>
    </row>
    <row r="1044" spans="2:8" s="131" customFormat="1" x14ac:dyDescent="0.25">
      <c r="B1044" s="284"/>
      <c r="C1044" s="284"/>
      <c r="D1044" s="284"/>
      <c r="G1044" s="284"/>
      <c r="H1044" s="284"/>
    </row>
    <row r="1045" spans="2:8" s="131" customFormat="1" x14ac:dyDescent="0.25">
      <c r="B1045" s="284"/>
      <c r="C1045" s="284"/>
      <c r="D1045" s="284"/>
      <c r="G1045" s="284"/>
      <c r="H1045" s="284"/>
    </row>
    <row r="1046" spans="2:8" s="131" customFormat="1" x14ac:dyDescent="0.25">
      <c r="B1046" s="284"/>
      <c r="C1046" s="284"/>
      <c r="D1046" s="284"/>
      <c r="G1046" s="284"/>
      <c r="H1046" s="284"/>
    </row>
    <row r="1047" spans="2:8" s="131" customFormat="1" x14ac:dyDescent="0.25">
      <c r="B1047" s="284"/>
      <c r="C1047" s="284"/>
      <c r="D1047" s="284"/>
      <c r="G1047" s="284"/>
      <c r="H1047" s="284"/>
    </row>
    <row r="1048" spans="2:8" s="131" customFormat="1" x14ac:dyDescent="0.25">
      <c r="B1048" s="284"/>
      <c r="C1048" s="284"/>
      <c r="D1048" s="284"/>
      <c r="G1048" s="284"/>
      <c r="H1048" s="284"/>
    </row>
    <row r="1049" spans="2:8" s="131" customFormat="1" x14ac:dyDescent="0.25">
      <c r="B1049" s="284"/>
      <c r="C1049" s="284"/>
      <c r="D1049" s="284"/>
      <c r="G1049" s="284"/>
      <c r="H1049" s="284"/>
    </row>
    <row r="1050" spans="2:8" s="131" customFormat="1" x14ac:dyDescent="0.25">
      <c r="B1050" s="284"/>
      <c r="C1050" s="284"/>
      <c r="D1050" s="284"/>
      <c r="G1050" s="284"/>
      <c r="H1050" s="284"/>
    </row>
    <row r="1051" spans="2:8" s="131" customFormat="1" x14ac:dyDescent="0.25">
      <c r="B1051" s="284"/>
      <c r="C1051" s="284"/>
      <c r="D1051" s="284"/>
      <c r="G1051" s="284"/>
      <c r="H1051" s="284"/>
    </row>
    <row r="1052" spans="2:8" s="131" customFormat="1" x14ac:dyDescent="0.25">
      <c r="B1052" s="284"/>
      <c r="C1052" s="284"/>
      <c r="D1052" s="284"/>
      <c r="G1052" s="284"/>
      <c r="H1052" s="284"/>
    </row>
    <row r="1053" spans="2:8" s="131" customFormat="1" x14ac:dyDescent="0.25">
      <c r="B1053" s="284"/>
      <c r="C1053" s="284"/>
      <c r="D1053" s="284"/>
      <c r="G1053" s="284"/>
      <c r="H1053" s="284"/>
    </row>
    <row r="1054" spans="2:8" s="131" customFormat="1" x14ac:dyDescent="0.25">
      <c r="B1054" s="284"/>
      <c r="C1054" s="284"/>
      <c r="D1054" s="284"/>
      <c r="G1054" s="284"/>
      <c r="H1054" s="284"/>
    </row>
    <row r="1055" spans="2:8" s="131" customFormat="1" x14ac:dyDescent="0.25">
      <c r="B1055" s="284"/>
      <c r="C1055" s="284"/>
      <c r="D1055" s="284"/>
      <c r="G1055" s="284"/>
      <c r="H1055" s="284"/>
    </row>
    <row r="1056" spans="2:8" s="131" customFormat="1" x14ac:dyDescent="0.25">
      <c r="B1056" s="284"/>
      <c r="C1056" s="284"/>
      <c r="D1056" s="284"/>
      <c r="G1056" s="284"/>
      <c r="H1056" s="284"/>
    </row>
    <row r="1057" spans="2:8" s="131" customFormat="1" x14ac:dyDescent="0.25">
      <c r="B1057" s="284"/>
      <c r="C1057" s="284"/>
      <c r="D1057" s="284"/>
      <c r="G1057" s="284"/>
      <c r="H1057" s="284"/>
    </row>
    <row r="1058" spans="2:8" s="131" customFormat="1" x14ac:dyDescent="0.25">
      <c r="B1058" s="284"/>
      <c r="C1058" s="284"/>
      <c r="D1058" s="284"/>
      <c r="G1058" s="284"/>
      <c r="H1058" s="284"/>
    </row>
    <row r="1059" spans="2:8" s="131" customFormat="1" x14ac:dyDescent="0.25">
      <c r="B1059" s="284"/>
      <c r="C1059" s="284"/>
      <c r="D1059" s="284"/>
      <c r="G1059" s="284"/>
      <c r="H1059" s="284"/>
    </row>
    <row r="1060" spans="2:8" s="131" customFormat="1" x14ac:dyDescent="0.25">
      <c r="B1060" s="284"/>
      <c r="C1060" s="284"/>
      <c r="D1060" s="284"/>
      <c r="G1060" s="284"/>
      <c r="H1060" s="284"/>
    </row>
    <row r="1061" spans="2:8" s="131" customFormat="1" x14ac:dyDescent="0.25">
      <c r="B1061" s="284"/>
      <c r="C1061" s="284"/>
      <c r="D1061" s="284"/>
      <c r="G1061" s="284"/>
      <c r="H1061" s="284"/>
    </row>
    <row r="1062" spans="2:8" s="131" customFormat="1" x14ac:dyDescent="0.25">
      <c r="B1062" s="284"/>
      <c r="C1062" s="284"/>
      <c r="D1062" s="284"/>
      <c r="G1062" s="284"/>
      <c r="H1062" s="284"/>
    </row>
    <row r="1063" spans="2:8" s="131" customFormat="1" x14ac:dyDescent="0.25">
      <c r="B1063" s="284"/>
      <c r="C1063" s="284"/>
      <c r="D1063" s="284"/>
      <c r="G1063" s="284"/>
      <c r="H1063" s="284"/>
    </row>
    <row r="1064" spans="2:8" s="131" customFormat="1" x14ac:dyDescent="0.25">
      <c r="B1064" s="284"/>
      <c r="C1064" s="284"/>
      <c r="D1064" s="284"/>
      <c r="G1064" s="284"/>
      <c r="H1064" s="284"/>
    </row>
    <row r="1065" spans="2:8" s="131" customFormat="1" x14ac:dyDescent="0.25">
      <c r="B1065" s="284"/>
      <c r="C1065" s="284"/>
      <c r="D1065" s="284"/>
      <c r="G1065" s="284"/>
      <c r="H1065" s="284"/>
    </row>
    <row r="1066" spans="2:8" s="131" customFormat="1" x14ac:dyDescent="0.25">
      <c r="B1066" s="284"/>
      <c r="C1066" s="284"/>
      <c r="D1066" s="284"/>
      <c r="G1066" s="284"/>
      <c r="H1066" s="284"/>
    </row>
    <row r="1067" spans="2:8" s="131" customFormat="1" x14ac:dyDescent="0.25">
      <c r="B1067" s="284"/>
      <c r="C1067" s="284"/>
      <c r="D1067" s="284"/>
      <c r="G1067" s="284"/>
      <c r="H1067" s="284"/>
    </row>
    <row r="1068" spans="2:8" s="131" customFormat="1" x14ac:dyDescent="0.25">
      <c r="B1068" s="284"/>
      <c r="C1068" s="284"/>
      <c r="D1068" s="284"/>
      <c r="G1068" s="284"/>
      <c r="H1068" s="284"/>
    </row>
    <row r="1069" spans="2:8" s="131" customFormat="1" x14ac:dyDescent="0.25">
      <c r="B1069" s="284"/>
      <c r="C1069" s="284"/>
      <c r="D1069" s="284"/>
      <c r="G1069" s="284"/>
      <c r="H1069" s="284"/>
    </row>
    <row r="1070" spans="2:8" s="131" customFormat="1" x14ac:dyDescent="0.25">
      <c r="B1070" s="284"/>
      <c r="C1070" s="284"/>
      <c r="D1070" s="284"/>
      <c r="G1070" s="284"/>
      <c r="H1070" s="284"/>
    </row>
    <row r="1071" spans="2:8" s="131" customFormat="1" x14ac:dyDescent="0.25">
      <c r="B1071" s="284"/>
      <c r="C1071" s="284"/>
      <c r="D1071" s="284"/>
      <c r="G1071" s="284"/>
      <c r="H1071" s="284"/>
    </row>
    <row r="1072" spans="2:8" s="131" customFormat="1" x14ac:dyDescent="0.25">
      <c r="B1072" s="284"/>
      <c r="C1072" s="284"/>
      <c r="D1072" s="284"/>
      <c r="G1072" s="284"/>
      <c r="H1072" s="284"/>
    </row>
    <row r="1073" spans="2:8" s="131" customFormat="1" x14ac:dyDescent="0.25">
      <c r="B1073" s="284"/>
      <c r="C1073" s="284"/>
      <c r="D1073" s="284"/>
      <c r="G1073" s="284"/>
      <c r="H1073" s="284"/>
    </row>
    <row r="1074" spans="2:8" s="131" customFormat="1" x14ac:dyDescent="0.25">
      <c r="B1074" s="284"/>
      <c r="C1074" s="284"/>
      <c r="D1074" s="284"/>
      <c r="G1074" s="284"/>
      <c r="H1074" s="284"/>
    </row>
    <row r="1075" spans="2:8" s="131" customFormat="1" x14ac:dyDescent="0.25">
      <c r="B1075" s="284"/>
      <c r="C1075" s="284"/>
      <c r="D1075" s="284"/>
      <c r="G1075" s="284"/>
      <c r="H1075" s="284"/>
    </row>
    <row r="1076" spans="2:8" s="131" customFormat="1" x14ac:dyDescent="0.25">
      <c r="B1076" s="284"/>
      <c r="C1076" s="284"/>
      <c r="D1076" s="284"/>
      <c r="G1076" s="284"/>
      <c r="H1076" s="284"/>
    </row>
    <row r="1077" spans="2:8" s="131" customFormat="1" x14ac:dyDescent="0.25">
      <c r="B1077" s="284"/>
      <c r="C1077" s="284"/>
      <c r="D1077" s="284"/>
      <c r="G1077" s="284"/>
      <c r="H1077" s="284"/>
    </row>
    <row r="1078" spans="2:8" s="131" customFormat="1" x14ac:dyDescent="0.25">
      <c r="B1078" s="284"/>
      <c r="C1078" s="284"/>
      <c r="D1078" s="284"/>
      <c r="G1078" s="284"/>
      <c r="H1078" s="284"/>
    </row>
    <row r="1079" spans="2:8" s="131" customFormat="1" x14ac:dyDescent="0.25">
      <c r="B1079" s="284"/>
      <c r="C1079" s="284"/>
      <c r="D1079" s="284"/>
      <c r="G1079" s="284"/>
      <c r="H1079" s="284"/>
    </row>
    <row r="1080" spans="2:8" s="131" customFormat="1" x14ac:dyDescent="0.25">
      <c r="B1080" s="284"/>
      <c r="C1080" s="284"/>
      <c r="D1080" s="284"/>
      <c r="G1080" s="284"/>
      <c r="H1080" s="284"/>
    </row>
    <row r="1081" spans="2:8" s="131" customFormat="1" x14ac:dyDescent="0.25">
      <c r="B1081" s="284"/>
      <c r="C1081" s="284"/>
      <c r="D1081" s="284"/>
      <c r="G1081" s="284"/>
      <c r="H1081" s="284"/>
    </row>
    <row r="1082" spans="2:8" s="131" customFormat="1" x14ac:dyDescent="0.25">
      <c r="B1082" s="284"/>
      <c r="C1082" s="284"/>
      <c r="D1082" s="284"/>
      <c r="G1082" s="284"/>
      <c r="H1082" s="284"/>
    </row>
    <row r="1083" spans="2:8" s="131" customFormat="1" x14ac:dyDescent="0.25">
      <c r="B1083" s="284"/>
      <c r="C1083" s="284"/>
      <c r="D1083" s="284"/>
      <c r="G1083" s="284"/>
      <c r="H1083" s="284"/>
    </row>
    <row r="1084" spans="2:8" s="131" customFormat="1" x14ac:dyDescent="0.25">
      <c r="B1084" s="284"/>
      <c r="C1084" s="284"/>
      <c r="D1084" s="284"/>
      <c r="G1084" s="284"/>
      <c r="H1084" s="284"/>
    </row>
    <row r="1085" spans="2:8" s="131" customFormat="1" x14ac:dyDescent="0.25">
      <c r="B1085" s="284"/>
      <c r="C1085" s="284"/>
      <c r="D1085" s="284"/>
      <c r="G1085" s="284"/>
      <c r="H1085" s="284"/>
    </row>
    <row r="1086" spans="2:8" s="131" customFormat="1" x14ac:dyDescent="0.25">
      <c r="B1086" s="284"/>
      <c r="C1086" s="284"/>
      <c r="D1086" s="284"/>
      <c r="G1086" s="284"/>
      <c r="H1086" s="284"/>
    </row>
    <row r="1087" spans="2:8" s="131" customFormat="1" x14ac:dyDescent="0.25">
      <c r="B1087" s="284"/>
      <c r="C1087" s="284"/>
      <c r="D1087" s="284"/>
      <c r="G1087" s="284"/>
      <c r="H1087" s="284"/>
    </row>
    <row r="1088" spans="2:8" s="131" customFormat="1" x14ac:dyDescent="0.25">
      <c r="B1088" s="284"/>
      <c r="C1088" s="284"/>
      <c r="D1088" s="284"/>
      <c r="G1088" s="284"/>
      <c r="H1088" s="284"/>
    </row>
    <row r="1089" spans="2:8" s="131" customFormat="1" x14ac:dyDescent="0.25">
      <c r="B1089" s="284"/>
      <c r="C1089" s="284"/>
      <c r="D1089" s="284"/>
      <c r="G1089" s="284"/>
      <c r="H1089" s="284"/>
    </row>
    <row r="1090" spans="2:8" s="131" customFormat="1" x14ac:dyDescent="0.25">
      <c r="B1090" s="284"/>
      <c r="C1090" s="284"/>
      <c r="D1090" s="284"/>
      <c r="G1090" s="284"/>
      <c r="H1090" s="284"/>
    </row>
    <row r="1091" spans="2:8" s="131" customFormat="1" x14ac:dyDescent="0.25">
      <c r="B1091" s="284"/>
      <c r="C1091" s="284"/>
      <c r="D1091" s="284"/>
      <c r="G1091" s="284"/>
      <c r="H1091" s="284"/>
    </row>
    <row r="1092" spans="2:8" s="131" customFormat="1" x14ac:dyDescent="0.25">
      <c r="B1092" s="284"/>
      <c r="C1092" s="284"/>
      <c r="D1092" s="284"/>
      <c r="G1092" s="284"/>
      <c r="H1092" s="284"/>
    </row>
    <row r="1093" spans="2:8" s="131" customFormat="1" x14ac:dyDescent="0.25">
      <c r="B1093" s="284"/>
      <c r="C1093" s="284"/>
      <c r="D1093" s="284"/>
      <c r="G1093" s="284"/>
      <c r="H1093" s="284"/>
    </row>
    <row r="1094" spans="2:8" s="131" customFormat="1" x14ac:dyDescent="0.25">
      <c r="B1094" s="284"/>
      <c r="C1094" s="284"/>
      <c r="D1094" s="284"/>
      <c r="G1094" s="284"/>
      <c r="H1094" s="284"/>
    </row>
    <row r="1095" spans="2:8" s="131" customFormat="1" x14ac:dyDescent="0.25">
      <c r="B1095" s="284"/>
      <c r="C1095" s="284"/>
      <c r="D1095" s="284"/>
      <c r="G1095" s="284"/>
      <c r="H1095" s="284"/>
    </row>
    <row r="1096" spans="2:8" s="131" customFormat="1" x14ac:dyDescent="0.25">
      <c r="B1096" s="284"/>
      <c r="C1096" s="284"/>
      <c r="D1096" s="284"/>
      <c r="G1096" s="284"/>
      <c r="H1096" s="284"/>
    </row>
    <row r="1097" spans="2:8" s="131" customFormat="1" x14ac:dyDescent="0.25">
      <c r="B1097" s="284"/>
      <c r="C1097" s="284"/>
      <c r="D1097" s="284"/>
      <c r="G1097" s="284"/>
      <c r="H1097" s="284"/>
    </row>
    <row r="1098" spans="2:8" s="131" customFormat="1" x14ac:dyDescent="0.25">
      <c r="B1098" s="284"/>
      <c r="C1098" s="284"/>
      <c r="D1098" s="284"/>
      <c r="G1098" s="284"/>
      <c r="H1098" s="284"/>
    </row>
    <row r="1099" spans="2:8" s="131" customFormat="1" x14ac:dyDescent="0.25">
      <c r="B1099" s="284"/>
      <c r="C1099" s="284"/>
      <c r="D1099" s="284"/>
      <c r="G1099" s="284"/>
      <c r="H1099" s="284"/>
    </row>
    <row r="1100" spans="2:8" s="131" customFormat="1" x14ac:dyDescent="0.25">
      <c r="B1100" s="284"/>
      <c r="C1100" s="284"/>
      <c r="D1100" s="284"/>
      <c r="G1100" s="284"/>
      <c r="H1100" s="284"/>
    </row>
    <row r="1101" spans="2:8" s="131" customFormat="1" x14ac:dyDescent="0.25">
      <c r="B1101" s="284"/>
      <c r="C1101" s="284"/>
      <c r="D1101" s="284"/>
      <c r="G1101" s="284"/>
      <c r="H1101" s="284"/>
    </row>
    <row r="1102" spans="2:8" s="131" customFormat="1" x14ac:dyDescent="0.25">
      <c r="B1102" s="284"/>
      <c r="C1102" s="284"/>
      <c r="D1102" s="284"/>
      <c r="G1102" s="284"/>
      <c r="H1102" s="284"/>
    </row>
    <row r="1103" spans="2:8" s="131" customFormat="1" x14ac:dyDescent="0.25">
      <c r="B1103" s="284"/>
      <c r="C1103" s="284"/>
      <c r="D1103" s="284"/>
      <c r="G1103" s="284"/>
      <c r="H1103" s="284"/>
    </row>
    <row r="1104" spans="2:8" s="131" customFormat="1" x14ac:dyDescent="0.25">
      <c r="B1104" s="284"/>
      <c r="C1104" s="284"/>
      <c r="D1104" s="284"/>
      <c r="G1104" s="284"/>
      <c r="H1104" s="284"/>
    </row>
    <row r="1105" spans="2:8" s="131" customFormat="1" x14ac:dyDescent="0.25">
      <c r="B1105" s="284"/>
      <c r="C1105" s="284"/>
      <c r="D1105" s="284"/>
      <c r="G1105" s="284"/>
      <c r="H1105" s="284"/>
    </row>
    <row r="1106" spans="2:8" s="131" customFormat="1" x14ac:dyDescent="0.25">
      <c r="B1106" s="284"/>
      <c r="C1106" s="284"/>
      <c r="D1106" s="284"/>
      <c r="G1106" s="284"/>
      <c r="H1106" s="284"/>
    </row>
    <row r="1107" spans="2:8" s="131" customFormat="1" x14ac:dyDescent="0.25">
      <c r="B1107" s="284"/>
      <c r="C1107" s="284"/>
      <c r="D1107" s="284"/>
      <c r="G1107" s="284"/>
      <c r="H1107" s="284"/>
    </row>
    <row r="1108" spans="2:8" s="131" customFormat="1" x14ac:dyDescent="0.25">
      <c r="B1108" s="284"/>
      <c r="C1108" s="284"/>
      <c r="D1108" s="284"/>
      <c r="G1108" s="284"/>
      <c r="H1108" s="284"/>
    </row>
    <row r="1109" spans="2:8" s="131" customFormat="1" x14ac:dyDescent="0.25">
      <c r="B1109" s="284"/>
      <c r="C1109" s="284"/>
      <c r="D1109" s="284"/>
      <c r="G1109" s="284"/>
      <c r="H1109" s="284"/>
    </row>
    <row r="1110" spans="2:8" s="131" customFormat="1" x14ac:dyDescent="0.25">
      <c r="B1110" s="284"/>
      <c r="C1110" s="284"/>
      <c r="D1110" s="284"/>
      <c r="G1110" s="284"/>
      <c r="H1110" s="284"/>
    </row>
    <row r="1111" spans="2:8" s="131" customFormat="1" x14ac:dyDescent="0.25">
      <c r="B1111" s="284"/>
      <c r="C1111" s="284"/>
      <c r="D1111" s="284"/>
      <c r="G1111" s="284"/>
      <c r="H1111" s="284"/>
    </row>
    <row r="1112" spans="2:8" s="131" customFormat="1" x14ac:dyDescent="0.25">
      <c r="B1112" s="284"/>
      <c r="C1112" s="284"/>
      <c r="D1112" s="284"/>
      <c r="G1112" s="284"/>
      <c r="H1112" s="284"/>
    </row>
    <row r="1113" spans="2:8" s="131" customFormat="1" x14ac:dyDescent="0.25">
      <c r="B1113" s="284"/>
      <c r="C1113" s="284"/>
      <c r="D1113" s="284"/>
      <c r="G1113" s="284"/>
      <c r="H1113" s="284"/>
    </row>
    <row r="1114" spans="2:8" s="131" customFormat="1" x14ac:dyDescent="0.25">
      <c r="B1114" s="284"/>
      <c r="C1114" s="284"/>
      <c r="D1114" s="284"/>
      <c r="G1114" s="284"/>
      <c r="H1114" s="284"/>
    </row>
    <row r="1115" spans="2:8" s="131" customFormat="1" x14ac:dyDescent="0.25">
      <c r="B1115" s="284"/>
      <c r="C1115" s="284"/>
      <c r="D1115" s="284"/>
      <c r="G1115" s="284"/>
      <c r="H1115" s="284"/>
    </row>
    <row r="1116" spans="2:8" s="131" customFormat="1" x14ac:dyDescent="0.25">
      <c r="B1116" s="284"/>
      <c r="C1116" s="284"/>
      <c r="D1116" s="284"/>
      <c r="G1116" s="284"/>
      <c r="H1116" s="284"/>
    </row>
    <row r="1117" spans="2:8" s="131" customFormat="1" x14ac:dyDescent="0.25">
      <c r="B1117" s="284"/>
      <c r="C1117" s="284"/>
      <c r="D1117" s="284"/>
      <c r="G1117" s="284"/>
      <c r="H1117" s="284"/>
    </row>
    <row r="1118" spans="2:8" s="131" customFormat="1" x14ac:dyDescent="0.25">
      <c r="B1118" s="284"/>
      <c r="C1118" s="284"/>
      <c r="D1118" s="284"/>
      <c r="G1118" s="284"/>
      <c r="H1118" s="284"/>
    </row>
    <row r="1119" spans="2:8" s="131" customFormat="1" x14ac:dyDescent="0.25">
      <c r="B1119" s="284"/>
      <c r="C1119" s="284"/>
      <c r="D1119" s="284"/>
      <c r="G1119" s="284"/>
      <c r="H1119" s="284"/>
    </row>
    <row r="1120" spans="2:8" s="131" customFormat="1" x14ac:dyDescent="0.25">
      <c r="B1120" s="284"/>
      <c r="C1120" s="284"/>
      <c r="D1120" s="284"/>
      <c r="G1120" s="284"/>
      <c r="H1120" s="284"/>
    </row>
    <row r="1121" spans="2:8" s="131" customFormat="1" x14ac:dyDescent="0.25">
      <c r="B1121" s="284"/>
      <c r="C1121" s="284"/>
      <c r="D1121" s="284"/>
      <c r="G1121" s="284"/>
      <c r="H1121" s="284"/>
    </row>
    <row r="1122" spans="2:8" s="131" customFormat="1" x14ac:dyDescent="0.25">
      <c r="B1122" s="284"/>
      <c r="C1122" s="284"/>
      <c r="D1122" s="284"/>
      <c r="G1122" s="284"/>
      <c r="H1122" s="284"/>
    </row>
    <row r="1123" spans="2:8" s="131" customFormat="1" x14ac:dyDescent="0.25">
      <c r="B1123" s="284"/>
      <c r="C1123" s="284"/>
      <c r="D1123" s="284"/>
      <c r="G1123" s="284"/>
      <c r="H1123" s="284"/>
    </row>
    <row r="1124" spans="2:8" s="131" customFormat="1" x14ac:dyDescent="0.25">
      <c r="B1124" s="284"/>
      <c r="C1124" s="284"/>
      <c r="D1124" s="284"/>
      <c r="G1124" s="284"/>
      <c r="H1124" s="284"/>
    </row>
    <row r="1125" spans="2:8" s="131" customFormat="1" x14ac:dyDescent="0.25">
      <c r="B1125" s="284"/>
      <c r="C1125" s="284"/>
      <c r="D1125" s="284"/>
      <c r="G1125" s="284"/>
      <c r="H1125" s="284"/>
    </row>
    <row r="1126" spans="2:8" s="131" customFormat="1" x14ac:dyDescent="0.25">
      <c r="B1126" s="284"/>
      <c r="C1126" s="284"/>
      <c r="D1126" s="284"/>
      <c r="G1126" s="284"/>
      <c r="H1126" s="284"/>
    </row>
    <row r="1127" spans="2:8" s="131" customFormat="1" x14ac:dyDescent="0.25">
      <c r="B1127" s="284"/>
      <c r="C1127" s="284"/>
      <c r="D1127" s="284"/>
      <c r="G1127" s="284"/>
      <c r="H1127" s="284"/>
    </row>
    <row r="1128" spans="2:8" s="131" customFormat="1" x14ac:dyDescent="0.25">
      <c r="B1128" s="284"/>
      <c r="C1128" s="284"/>
      <c r="D1128" s="284"/>
      <c r="G1128" s="284"/>
      <c r="H1128" s="284"/>
    </row>
    <row r="1129" spans="2:8" s="131" customFormat="1" x14ac:dyDescent="0.25">
      <c r="B1129" s="284"/>
      <c r="C1129" s="284"/>
      <c r="D1129" s="284"/>
      <c r="G1129" s="284"/>
      <c r="H1129" s="284"/>
    </row>
    <row r="1130" spans="2:8" s="131" customFormat="1" x14ac:dyDescent="0.25">
      <c r="B1130" s="284"/>
      <c r="C1130" s="284"/>
      <c r="D1130" s="284"/>
      <c r="G1130" s="284"/>
      <c r="H1130" s="284"/>
    </row>
    <row r="1131" spans="2:8" s="131" customFormat="1" x14ac:dyDescent="0.25">
      <c r="B1131" s="284"/>
      <c r="C1131" s="284"/>
      <c r="D1131" s="284"/>
      <c r="G1131" s="284"/>
      <c r="H1131" s="284"/>
    </row>
    <row r="1132" spans="2:8" s="131" customFormat="1" x14ac:dyDescent="0.25">
      <c r="B1132" s="284"/>
      <c r="C1132" s="284"/>
      <c r="D1132" s="284"/>
      <c r="G1132" s="284"/>
      <c r="H1132" s="284"/>
    </row>
    <row r="1133" spans="2:8" s="131" customFormat="1" x14ac:dyDescent="0.25">
      <c r="B1133" s="284"/>
      <c r="C1133" s="284"/>
      <c r="D1133" s="284"/>
      <c r="G1133" s="284"/>
      <c r="H1133" s="284"/>
    </row>
    <row r="1134" spans="2:8" s="131" customFormat="1" x14ac:dyDescent="0.25">
      <c r="B1134" s="284"/>
      <c r="C1134" s="284"/>
      <c r="D1134" s="284"/>
      <c r="G1134" s="284"/>
      <c r="H1134" s="284"/>
    </row>
    <row r="1135" spans="2:8" s="131" customFormat="1" x14ac:dyDescent="0.25">
      <c r="B1135" s="284"/>
      <c r="C1135" s="284"/>
      <c r="D1135" s="284"/>
      <c r="G1135" s="284"/>
      <c r="H1135" s="284"/>
    </row>
    <row r="1136" spans="2:8" s="131" customFormat="1" x14ac:dyDescent="0.25">
      <c r="B1136" s="284"/>
      <c r="C1136" s="284"/>
      <c r="D1136" s="284"/>
      <c r="G1136" s="284"/>
      <c r="H1136" s="284"/>
    </row>
    <row r="1137" spans="2:8" s="131" customFormat="1" x14ac:dyDescent="0.25">
      <c r="B1137" s="284"/>
      <c r="C1137" s="284"/>
      <c r="D1137" s="284"/>
      <c r="G1137" s="284"/>
      <c r="H1137" s="284"/>
    </row>
    <row r="1138" spans="2:8" s="131" customFormat="1" x14ac:dyDescent="0.25">
      <c r="B1138" s="284"/>
      <c r="C1138" s="284"/>
      <c r="D1138" s="284"/>
      <c r="G1138" s="284"/>
      <c r="H1138" s="284"/>
    </row>
    <row r="1139" spans="2:8" s="131" customFormat="1" x14ac:dyDescent="0.25">
      <c r="B1139" s="284"/>
      <c r="C1139" s="284"/>
      <c r="D1139" s="284"/>
      <c r="G1139" s="284"/>
      <c r="H1139" s="284"/>
    </row>
    <row r="1140" spans="2:8" s="131" customFormat="1" x14ac:dyDescent="0.25">
      <c r="B1140" s="284"/>
      <c r="C1140" s="284"/>
      <c r="D1140" s="284"/>
      <c r="G1140" s="284"/>
      <c r="H1140" s="284"/>
    </row>
    <row r="1141" spans="2:8" s="131" customFormat="1" x14ac:dyDescent="0.25">
      <c r="B1141" s="284"/>
      <c r="C1141" s="284"/>
      <c r="D1141" s="284"/>
      <c r="G1141" s="284"/>
      <c r="H1141" s="284"/>
    </row>
    <row r="1142" spans="2:8" s="131" customFormat="1" x14ac:dyDescent="0.25">
      <c r="B1142" s="284"/>
      <c r="C1142" s="284"/>
      <c r="D1142" s="284"/>
      <c r="G1142" s="284"/>
      <c r="H1142" s="284"/>
    </row>
    <row r="1143" spans="2:8" s="131" customFormat="1" x14ac:dyDescent="0.25">
      <c r="B1143" s="284"/>
      <c r="C1143" s="284"/>
      <c r="D1143" s="284"/>
      <c r="G1143" s="284"/>
      <c r="H1143" s="284"/>
    </row>
    <row r="1144" spans="2:8" s="131" customFormat="1" x14ac:dyDescent="0.25">
      <c r="B1144" s="284"/>
      <c r="C1144" s="284"/>
      <c r="D1144" s="284"/>
      <c r="G1144" s="284"/>
      <c r="H1144" s="284"/>
    </row>
    <row r="1145" spans="2:8" s="131" customFormat="1" x14ac:dyDescent="0.25">
      <c r="B1145" s="284"/>
      <c r="C1145" s="284"/>
      <c r="D1145" s="284"/>
      <c r="G1145" s="284"/>
      <c r="H1145" s="284"/>
    </row>
    <row r="1146" spans="2:8" s="131" customFormat="1" x14ac:dyDescent="0.25">
      <c r="B1146" s="284"/>
      <c r="C1146" s="284"/>
      <c r="D1146" s="284"/>
      <c r="G1146" s="284"/>
      <c r="H1146" s="284"/>
    </row>
    <row r="1147" spans="2:8" s="131" customFormat="1" x14ac:dyDescent="0.25">
      <c r="B1147" s="284"/>
      <c r="C1147" s="284"/>
      <c r="D1147" s="284"/>
      <c r="G1147" s="284"/>
      <c r="H1147" s="284"/>
    </row>
    <row r="1148" spans="2:8" s="131" customFormat="1" x14ac:dyDescent="0.25">
      <c r="B1148" s="284"/>
      <c r="C1148" s="284"/>
      <c r="D1148" s="284"/>
      <c r="G1148" s="284"/>
      <c r="H1148" s="284"/>
    </row>
    <row r="1149" spans="2:8" s="131" customFormat="1" x14ac:dyDescent="0.25">
      <c r="B1149" s="284"/>
      <c r="C1149" s="284"/>
      <c r="D1149" s="284"/>
      <c r="G1149" s="284"/>
      <c r="H1149" s="284"/>
    </row>
    <row r="1150" spans="2:8" s="131" customFormat="1" x14ac:dyDescent="0.25">
      <c r="B1150" s="284"/>
      <c r="C1150" s="284"/>
      <c r="D1150" s="284"/>
      <c r="G1150" s="284"/>
      <c r="H1150" s="284"/>
    </row>
    <row r="1151" spans="2:8" s="131" customFormat="1" x14ac:dyDescent="0.25">
      <c r="B1151" s="284"/>
      <c r="C1151" s="284"/>
      <c r="D1151" s="284"/>
      <c r="G1151" s="284"/>
      <c r="H1151" s="284"/>
    </row>
    <row r="1152" spans="2:8" s="131" customFormat="1" x14ac:dyDescent="0.25">
      <c r="B1152" s="284"/>
      <c r="C1152" s="284"/>
      <c r="D1152" s="284"/>
      <c r="G1152" s="284"/>
      <c r="H1152" s="284"/>
    </row>
    <row r="1153" spans="2:8" s="131" customFormat="1" x14ac:dyDescent="0.25">
      <c r="B1153" s="284"/>
      <c r="C1153" s="284"/>
      <c r="D1153" s="284"/>
      <c r="G1153" s="284"/>
      <c r="H1153" s="284"/>
    </row>
    <row r="1154" spans="2:8" s="131" customFormat="1" x14ac:dyDescent="0.25">
      <c r="B1154" s="284"/>
      <c r="C1154" s="284"/>
      <c r="D1154" s="284"/>
      <c r="G1154" s="284"/>
      <c r="H1154" s="284"/>
    </row>
    <row r="1155" spans="2:8" s="131" customFormat="1" x14ac:dyDescent="0.25">
      <c r="B1155" s="284"/>
      <c r="C1155" s="284"/>
      <c r="D1155" s="284"/>
      <c r="G1155" s="284"/>
      <c r="H1155" s="284"/>
    </row>
    <row r="1156" spans="2:8" s="131" customFormat="1" x14ac:dyDescent="0.25">
      <c r="B1156" s="284"/>
      <c r="C1156" s="284"/>
      <c r="D1156" s="284"/>
      <c r="G1156" s="284"/>
      <c r="H1156" s="284"/>
    </row>
    <row r="1157" spans="2:8" s="131" customFormat="1" x14ac:dyDescent="0.25">
      <c r="B1157" s="284"/>
      <c r="C1157" s="284"/>
      <c r="D1157" s="284"/>
      <c r="G1157" s="284"/>
      <c r="H1157" s="284"/>
    </row>
    <row r="1158" spans="2:8" s="131" customFormat="1" x14ac:dyDescent="0.25">
      <c r="B1158" s="284"/>
      <c r="C1158" s="284"/>
      <c r="D1158" s="284"/>
      <c r="G1158" s="284"/>
      <c r="H1158" s="284"/>
    </row>
    <row r="1159" spans="2:8" s="131" customFormat="1" x14ac:dyDescent="0.25">
      <c r="B1159" s="284"/>
      <c r="C1159" s="284"/>
      <c r="D1159" s="284"/>
      <c r="G1159" s="284"/>
      <c r="H1159" s="284"/>
    </row>
    <row r="1160" spans="2:8" s="131" customFormat="1" x14ac:dyDescent="0.25">
      <c r="B1160" s="284"/>
      <c r="C1160" s="284"/>
      <c r="D1160" s="284"/>
      <c r="G1160" s="284"/>
      <c r="H1160" s="284"/>
    </row>
    <row r="1161" spans="2:8" s="131" customFormat="1" x14ac:dyDescent="0.25">
      <c r="B1161" s="284"/>
      <c r="C1161" s="284"/>
      <c r="D1161" s="284"/>
      <c r="G1161" s="284"/>
      <c r="H1161" s="284"/>
    </row>
    <row r="1162" spans="2:8" s="131" customFormat="1" x14ac:dyDescent="0.25">
      <c r="B1162" s="284"/>
      <c r="C1162" s="284"/>
      <c r="D1162" s="284"/>
      <c r="G1162" s="284"/>
      <c r="H1162" s="284"/>
    </row>
    <row r="1163" spans="2:8" s="131" customFormat="1" x14ac:dyDescent="0.25">
      <c r="B1163" s="284"/>
      <c r="C1163" s="284"/>
      <c r="D1163" s="284"/>
      <c r="G1163" s="284"/>
      <c r="H1163" s="284"/>
    </row>
    <row r="1164" spans="2:8" s="131" customFormat="1" x14ac:dyDescent="0.25">
      <c r="B1164" s="284"/>
      <c r="C1164" s="284"/>
      <c r="D1164" s="284"/>
      <c r="G1164" s="284"/>
      <c r="H1164" s="284"/>
    </row>
    <row r="1165" spans="2:8" s="131" customFormat="1" x14ac:dyDescent="0.25">
      <c r="B1165" s="284"/>
      <c r="C1165" s="284"/>
      <c r="D1165" s="284"/>
      <c r="G1165" s="284"/>
      <c r="H1165" s="284"/>
    </row>
    <row r="1166" spans="2:8" s="131" customFormat="1" x14ac:dyDescent="0.25">
      <c r="B1166" s="284"/>
      <c r="C1166" s="284"/>
      <c r="D1166" s="284"/>
      <c r="G1166" s="284"/>
      <c r="H1166" s="284"/>
    </row>
    <row r="1167" spans="2:8" s="131" customFormat="1" x14ac:dyDescent="0.25">
      <c r="B1167" s="284"/>
      <c r="C1167" s="284"/>
      <c r="D1167" s="284"/>
      <c r="G1167" s="284"/>
      <c r="H1167" s="284"/>
    </row>
    <row r="1168" spans="2:8" s="131" customFormat="1" x14ac:dyDescent="0.25">
      <c r="B1168" s="284"/>
      <c r="C1168" s="284"/>
      <c r="D1168" s="284"/>
      <c r="G1168" s="284"/>
      <c r="H1168" s="284"/>
    </row>
    <row r="1169" spans="2:8" s="131" customFormat="1" x14ac:dyDescent="0.25">
      <c r="B1169" s="284"/>
      <c r="C1169" s="284"/>
      <c r="D1169" s="284"/>
      <c r="G1169" s="284"/>
      <c r="H1169" s="284"/>
    </row>
    <row r="1170" spans="2:8" s="131" customFormat="1" x14ac:dyDescent="0.25">
      <c r="B1170" s="284"/>
      <c r="C1170" s="284"/>
      <c r="D1170" s="284"/>
      <c r="G1170" s="284"/>
      <c r="H1170" s="284"/>
    </row>
    <row r="1171" spans="2:8" s="131" customFormat="1" x14ac:dyDescent="0.25">
      <c r="B1171" s="284"/>
      <c r="C1171" s="284"/>
      <c r="D1171" s="284"/>
      <c r="G1171" s="284"/>
      <c r="H1171" s="284"/>
    </row>
    <row r="1172" spans="2:8" s="131" customFormat="1" x14ac:dyDescent="0.25">
      <c r="B1172" s="284"/>
      <c r="C1172" s="284"/>
      <c r="D1172" s="284"/>
      <c r="G1172" s="284"/>
      <c r="H1172" s="284"/>
    </row>
    <row r="1173" spans="2:8" s="131" customFormat="1" x14ac:dyDescent="0.25">
      <c r="B1173" s="284"/>
      <c r="C1173" s="284"/>
      <c r="D1173" s="284"/>
      <c r="G1173" s="284"/>
      <c r="H1173" s="284"/>
    </row>
    <row r="1174" spans="2:8" s="131" customFormat="1" x14ac:dyDescent="0.25">
      <c r="B1174" s="284"/>
      <c r="C1174" s="284"/>
      <c r="D1174" s="284"/>
      <c r="G1174" s="284"/>
      <c r="H1174" s="284"/>
    </row>
    <row r="1175" spans="2:8" s="131" customFormat="1" x14ac:dyDescent="0.25">
      <c r="B1175" s="284"/>
      <c r="C1175" s="284"/>
      <c r="D1175" s="284"/>
      <c r="G1175" s="284"/>
      <c r="H1175" s="284"/>
    </row>
    <row r="1176" spans="2:8" s="131" customFormat="1" x14ac:dyDescent="0.25">
      <c r="B1176" s="284"/>
      <c r="C1176" s="284"/>
      <c r="D1176" s="284"/>
      <c r="G1176" s="284"/>
      <c r="H1176" s="284"/>
    </row>
    <row r="1177" spans="2:8" s="131" customFormat="1" x14ac:dyDescent="0.25">
      <c r="B1177" s="284"/>
      <c r="C1177" s="284"/>
      <c r="D1177" s="284"/>
      <c r="G1177" s="284"/>
      <c r="H1177" s="284"/>
    </row>
    <row r="1178" spans="2:8" s="131" customFormat="1" x14ac:dyDescent="0.25">
      <c r="B1178" s="284"/>
      <c r="C1178" s="284"/>
      <c r="D1178" s="284"/>
      <c r="G1178" s="284"/>
      <c r="H1178" s="284"/>
    </row>
    <row r="1179" spans="2:8" s="131" customFormat="1" x14ac:dyDescent="0.25">
      <c r="B1179" s="284"/>
      <c r="C1179" s="284"/>
      <c r="D1179" s="284"/>
      <c r="G1179" s="284"/>
      <c r="H1179" s="284"/>
    </row>
    <row r="1180" spans="2:8" s="131" customFormat="1" x14ac:dyDescent="0.25">
      <c r="B1180" s="284"/>
      <c r="C1180" s="284"/>
      <c r="D1180" s="284"/>
      <c r="G1180" s="284"/>
      <c r="H1180" s="284"/>
    </row>
    <row r="1181" spans="2:8" s="131" customFormat="1" x14ac:dyDescent="0.25">
      <c r="B1181" s="284"/>
      <c r="C1181" s="284"/>
      <c r="D1181" s="284"/>
      <c r="G1181" s="284"/>
      <c r="H1181" s="284"/>
    </row>
    <row r="1182" spans="2:8" s="131" customFormat="1" x14ac:dyDescent="0.25">
      <c r="B1182" s="284"/>
      <c r="C1182" s="284"/>
      <c r="D1182" s="284"/>
      <c r="G1182" s="284"/>
      <c r="H1182" s="284"/>
    </row>
    <row r="1183" spans="2:8" s="131" customFormat="1" x14ac:dyDescent="0.25">
      <c r="B1183" s="284"/>
      <c r="C1183" s="284"/>
      <c r="D1183" s="284"/>
      <c r="G1183" s="284"/>
      <c r="H1183" s="284"/>
    </row>
    <row r="1184" spans="2:8" s="131" customFormat="1" x14ac:dyDescent="0.25">
      <c r="B1184" s="284"/>
      <c r="C1184" s="284"/>
      <c r="D1184" s="284"/>
      <c r="G1184" s="284"/>
      <c r="H1184" s="284"/>
    </row>
    <row r="1185" spans="2:8" s="131" customFormat="1" x14ac:dyDescent="0.25">
      <c r="B1185" s="284"/>
      <c r="C1185" s="284"/>
      <c r="D1185" s="284"/>
      <c r="G1185" s="284"/>
      <c r="H1185" s="284"/>
    </row>
    <row r="1186" spans="2:8" s="131" customFormat="1" x14ac:dyDescent="0.25">
      <c r="B1186" s="284"/>
      <c r="C1186" s="284"/>
      <c r="D1186" s="284"/>
      <c r="G1186" s="284"/>
      <c r="H1186" s="284"/>
    </row>
    <row r="1187" spans="2:8" s="131" customFormat="1" x14ac:dyDescent="0.25">
      <c r="B1187" s="284"/>
      <c r="C1187" s="284"/>
      <c r="D1187" s="284"/>
      <c r="G1187" s="284"/>
      <c r="H1187" s="284"/>
    </row>
    <row r="1188" spans="2:8" s="131" customFormat="1" x14ac:dyDescent="0.25">
      <c r="B1188" s="284"/>
      <c r="C1188" s="284"/>
      <c r="D1188" s="284"/>
      <c r="G1188" s="284"/>
      <c r="H1188" s="284"/>
    </row>
    <row r="1189" spans="2:8" s="131" customFormat="1" x14ac:dyDescent="0.25">
      <c r="B1189" s="284"/>
      <c r="C1189" s="284"/>
      <c r="D1189" s="284"/>
      <c r="G1189" s="284"/>
      <c r="H1189" s="284"/>
    </row>
    <row r="1190" spans="2:8" s="131" customFormat="1" x14ac:dyDescent="0.25">
      <c r="B1190" s="284"/>
      <c r="C1190" s="284"/>
      <c r="D1190" s="284"/>
      <c r="G1190" s="284"/>
      <c r="H1190" s="284"/>
    </row>
    <row r="1191" spans="2:8" s="131" customFormat="1" x14ac:dyDescent="0.25">
      <c r="B1191" s="284"/>
      <c r="C1191" s="284"/>
      <c r="D1191" s="284"/>
      <c r="G1191" s="284"/>
      <c r="H1191" s="284"/>
    </row>
    <row r="1192" spans="2:8" s="131" customFormat="1" x14ac:dyDescent="0.25">
      <c r="B1192" s="284"/>
      <c r="C1192" s="284"/>
      <c r="D1192" s="284"/>
      <c r="G1192" s="284"/>
      <c r="H1192" s="284"/>
    </row>
    <row r="1193" spans="2:8" s="131" customFormat="1" x14ac:dyDescent="0.25">
      <c r="B1193" s="284"/>
      <c r="C1193" s="284"/>
      <c r="D1193" s="284"/>
      <c r="G1193" s="284"/>
      <c r="H1193" s="284"/>
    </row>
    <row r="1194" spans="2:8" s="131" customFormat="1" x14ac:dyDescent="0.25">
      <c r="B1194" s="284"/>
      <c r="C1194" s="284"/>
      <c r="D1194" s="284"/>
      <c r="G1194" s="284"/>
      <c r="H1194" s="284"/>
    </row>
    <row r="1195" spans="2:8" s="131" customFormat="1" x14ac:dyDescent="0.25">
      <c r="B1195" s="284"/>
      <c r="C1195" s="284"/>
      <c r="D1195" s="284"/>
      <c r="G1195" s="284"/>
      <c r="H1195" s="284"/>
    </row>
    <row r="1196" spans="2:8" s="131" customFormat="1" x14ac:dyDescent="0.25">
      <c r="B1196" s="284"/>
      <c r="C1196" s="284"/>
      <c r="D1196" s="284"/>
      <c r="G1196" s="284"/>
      <c r="H1196" s="284"/>
    </row>
    <row r="1197" spans="2:8" s="131" customFormat="1" x14ac:dyDescent="0.25">
      <c r="B1197" s="284"/>
      <c r="C1197" s="284"/>
      <c r="D1197" s="284"/>
      <c r="G1197" s="284"/>
      <c r="H1197" s="284"/>
    </row>
    <row r="1198" spans="2:8" s="131" customFormat="1" x14ac:dyDescent="0.25">
      <c r="B1198" s="284"/>
      <c r="C1198" s="284"/>
      <c r="D1198" s="284"/>
      <c r="G1198" s="284"/>
      <c r="H1198" s="284"/>
    </row>
    <row r="1199" spans="2:8" s="131" customFormat="1" x14ac:dyDescent="0.25">
      <c r="B1199" s="284"/>
      <c r="C1199" s="284"/>
      <c r="D1199" s="284"/>
      <c r="G1199" s="284"/>
      <c r="H1199" s="284"/>
    </row>
    <row r="1200" spans="2:8" s="131" customFormat="1" x14ac:dyDescent="0.25">
      <c r="B1200" s="284"/>
      <c r="C1200" s="284"/>
      <c r="D1200" s="284"/>
      <c r="G1200" s="284"/>
      <c r="H1200" s="284"/>
    </row>
    <row r="1201" spans="2:8" s="131" customFormat="1" x14ac:dyDescent="0.25">
      <c r="B1201" s="284"/>
      <c r="C1201" s="284"/>
      <c r="D1201" s="284"/>
      <c r="G1201" s="284"/>
      <c r="H1201" s="284"/>
    </row>
    <row r="1202" spans="2:8" s="131" customFormat="1" x14ac:dyDescent="0.25">
      <c r="B1202" s="284"/>
      <c r="C1202" s="284"/>
      <c r="D1202" s="284"/>
      <c r="G1202" s="284"/>
      <c r="H1202" s="284"/>
    </row>
    <row r="1203" spans="2:8" s="131" customFormat="1" x14ac:dyDescent="0.25">
      <c r="B1203" s="284"/>
      <c r="C1203" s="284"/>
      <c r="D1203" s="284"/>
      <c r="G1203" s="284"/>
      <c r="H1203" s="284"/>
    </row>
    <row r="1204" spans="2:8" s="131" customFormat="1" x14ac:dyDescent="0.25">
      <c r="B1204" s="284"/>
      <c r="C1204" s="284"/>
      <c r="D1204" s="284"/>
      <c r="G1204" s="284"/>
      <c r="H1204" s="284"/>
    </row>
    <row r="1205" spans="2:8" s="131" customFormat="1" x14ac:dyDescent="0.25">
      <c r="B1205" s="284"/>
      <c r="C1205" s="284"/>
      <c r="D1205" s="284"/>
      <c r="G1205" s="284"/>
      <c r="H1205" s="284"/>
    </row>
    <row r="1206" spans="2:8" s="131" customFormat="1" x14ac:dyDescent="0.25">
      <c r="B1206" s="284"/>
      <c r="C1206" s="284"/>
      <c r="D1206" s="284"/>
      <c r="G1206" s="284"/>
      <c r="H1206" s="284"/>
    </row>
    <row r="1207" spans="2:8" s="131" customFormat="1" x14ac:dyDescent="0.25">
      <c r="B1207" s="284"/>
      <c r="C1207" s="284"/>
      <c r="D1207" s="284"/>
      <c r="G1207" s="284"/>
      <c r="H1207" s="284"/>
    </row>
    <row r="1208" spans="2:8" s="131" customFormat="1" x14ac:dyDescent="0.25">
      <c r="B1208" s="284"/>
      <c r="C1208" s="284"/>
      <c r="D1208" s="284"/>
      <c r="G1208" s="284"/>
      <c r="H1208" s="284"/>
    </row>
    <row r="1209" spans="2:8" s="131" customFormat="1" x14ac:dyDescent="0.25">
      <c r="B1209" s="284"/>
      <c r="C1209" s="284"/>
      <c r="D1209" s="284"/>
      <c r="G1209" s="284"/>
      <c r="H1209" s="284"/>
    </row>
    <row r="1210" spans="2:8" s="131" customFormat="1" x14ac:dyDescent="0.25">
      <c r="B1210" s="284"/>
      <c r="C1210" s="284"/>
      <c r="D1210" s="284"/>
      <c r="G1210" s="284"/>
      <c r="H1210" s="284"/>
    </row>
    <row r="1211" spans="2:8" s="131" customFormat="1" x14ac:dyDescent="0.25">
      <c r="B1211" s="284"/>
      <c r="C1211" s="284"/>
      <c r="D1211" s="284"/>
      <c r="G1211" s="284"/>
      <c r="H1211" s="284"/>
    </row>
    <row r="1212" spans="2:8" s="131" customFormat="1" x14ac:dyDescent="0.25">
      <c r="B1212" s="284"/>
      <c r="C1212" s="284"/>
      <c r="D1212" s="284"/>
      <c r="G1212" s="284"/>
      <c r="H1212" s="284"/>
    </row>
    <row r="1213" spans="2:8" s="131" customFormat="1" x14ac:dyDescent="0.25">
      <c r="B1213" s="284"/>
      <c r="C1213" s="284"/>
      <c r="D1213" s="284"/>
      <c r="G1213" s="284"/>
      <c r="H1213" s="284"/>
    </row>
    <row r="1214" spans="2:8" s="131" customFormat="1" x14ac:dyDescent="0.25">
      <c r="B1214" s="284"/>
      <c r="C1214" s="284"/>
      <c r="D1214" s="284"/>
      <c r="G1214" s="284"/>
      <c r="H1214" s="284"/>
    </row>
    <row r="1215" spans="2:8" s="131" customFormat="1" x14ac:dyDescent="0.25">
      <c r="B1215" s="284"/>
      <c r="C1215" s="284"/>
      <c r="D1215" s="284"/>
      <c r="G1215" s="284"/>
      <c r="H1215" s="284"/>
    </row>
    <row r="1216" spans="2:8" s="131" customFormat="1" x14ac:dyDescent="0.25">
      <c r="B1216" s="284"/>
      <c r="C1216" s="284"/>
      <c r="D1216" s="284"/>
      <c r="G1216" s="284"/>
      <c r="H1216" s="284"/>
    </row>
    <row r="1217" spans="2:8" s="131" customFormat="1" x14ac:dyDescent="0.25">
      <c r="B1217" s="284"/>
      <c r="C1217" s="284"/>
      <c r="D1217" s="284"/>
      <c r="G1217" s="284"/>
      <c r="H1217" s="284"/>
    </row>
    <row r="1218" spans="2:8" s="131" customFormat="1" x14ac:dyDescent="0.25">
      <c r="B1218" s="284"/>
      <c r="C1218" s="284"/>
      <c r="D1218" s="284"/>
      <c r="G1218" s="284"/>
      <c r="H1218" s="284"/>
    </row>
    <row r="1219" spans="2:8" s="131" customFormat="1" x14ac:dyDescent="0.25">
      <c r="B1219" s="284"/>
      <c r="C1219" s="284"/>
      <c r="D1219" s="284"/>
      <c r="G1219" s="284"/>
      <c r="H1219" s="284"/>
    </row>
    <row r="1220" spans="2:8" s="131" customFormat="1" x14ac:dyDescent="0.25">
      <c r="B1220" s="284"/>
      <c r="C1220" s="284"/>
      <c r="D1220" s="284"/>
      <c r="G1220" s="284"/>
      <c r="H1220" s="284"/>
    </row>
    <row r="1221" spans="2:8" s="131" customFormat="1" x14ac:dyDescent="0.25">
      <c r="B1221" s="284"/>
      <c r="C1221" s="284"/>
      <c r="D1221" s="284"/>
      <c r="G1221" s="284"/>
      <c r="H1221" s="284"/>
    </row>
    <row r="1222" spans="2:8" s="131" customFormat="1" x14ac:dyDescent="0.25">
      <c r="B1222" s="284"/>
      <c r="C1222" s="284"/>
      <c r="D1222" s="284"/>
      <c r="G1222" s="284"/>
      <c r="H1222" s="284"/>
    </row>
    <row r="1223" spans="2:8" s="131" customFormat="1" x14ac:dyDescent="0.25">
      <c r="B1223" s="284"/>
      <c r="C1223" s="284"/>
      <c r="D1223" s="284"/>
      <c r="G1223" s="284"/>
      <c r="H1223" s="284"/>
    </row>
    <row r="1224" spans="2:8" s="131" customFormat="1" x14ac:dyDescent="0.25">
      <c r="B1224" s="284"/>
      <c r="C1224" s="284"/>
      <c r="D1224" s="284"/>
      <c r="G1224" s="284"/>
      <c r="H1224" s="284"/>
    </row>
    <row r="1225" spans="2:8" s="131" customFormat="1" x14ac:dyDescent="0.25">
      <c r="B1225" s="284"/>
      <c r="C1225" s="284"/>
      <c r="D1225" s="284"/>
      <c r="G1225" s="284"/>
      <c r="H1225" s="284"/>
    </row>
    <row r="1226" spans="2:8" s="131" customFormat="1" x14ac:dyDescent="0.25">
      <c r="B1226" s="284"/>
      <c r="C1226" s="284"/>
      <c r="D1226" s="284"/>
      <c r="G1226" s="284"/>
      <c r="H1226" s="284"/>
    </row>
    <row r="1227" spans="2:8" s="131" customFormat="1" x14ac:dyDescent="0.25">
      <c r="B1227" s="284"/>
      <c r="C1227" s="284"/>
      <c r="D1227" s="284"/>
      <c r="G1227" s="284"/>
      <c r="H1227" s="284"/>
    </row>
    <row r="1228" spans="2:8" s="131" customFormat="1" x14ac:dyDescent="0.25">
      <c r="B1228" s="284"/>
      <c r="C1228" s="284"/>
      <c r="D1228" s="284"/>
      <c r="G1228" s="284"/>
      <c r="H1228" s="284"/>
    </row>
    <row r="1229" spans="2:8" s="131" customFormat="1" x14ac:dyDescent="0.25">
      <c r="B1229" s="284"/>
      <c r="C1229" s="284"/>
      <c r="D1229" s="284"/>
      <c r="G1229" s="284"/>
      <c r="H1229" s="284"/>
    </row>
    <row r="1230" spans="2:8" s="131" customFormat="1" x14ac:dyDescent="0.25">
      <c r="B1230" s="284"/>
      <c r="C1230" s="284"/>
      <c r="D1230" s="284"/>
      <c r="G1230" s="284"/>
      <c r="H1230" s="284"/>
    </row>
    <row r="1231" spans="2:8" s="131" customFormat="1" x14ac:dyDescent="0.25">
      <c r="B1231" s="284"/>
      <c r="C1231" s="284"/>
      <c r="D1231" s="284"/>
      <c r="G1231" s="284"/>
      <c r="H1231" s="284"/>
    </row>
    <row r="1232" spans="2:8" s="131" customFormat="1" x14ac:dyDescent="0.25">
      <c r="B1232" s="284"/>
      <c r="C1232" s="284"/>
      <c r="D1232" s="284"/>
      <c r="G1232" s="284"/>
      <c r="H1232" s="284"/>
    </row>
    <row r="1233" spans="2:8" s="131" customFormat="1" x14ac:dyDescent="0.25">
      <c r="B1233" s="284"/>
      <c r="C1233" s="284"/>
      <c r="D1233" s="284"/>
      <c r="G1233" s="284"/>
      <c r="H1233" s="284"/>
    </row>
    <row r="1234" spans="2:8" s="131" customFormat="1" x14ac:dyDescent="0.25">
      <c r="B1234" s="284"/>
      <c r="C1234" s="284"/>
      <c r="D1234" s="284"/>
      <c r="G1234" s="284"/>
      <c r="H1234" s="284"/>
    </row>
    <row r="1235" spans="2:8" s="131" customFormat="1" x14ac:dyDescent="0.25">
      <c r="B1235" s="284"/>
      <c r="C1235" s="284"/>
      <c r="D1235" s="284"/>
      <c r="G1235" s="284"/>
      <c r="H1235" s="284"/>
    </row>
    <row r="1236" spans="2:8" s="131" customFormat="1" x14ac:dyDescent="0.25">
      <c r="B1236" s="284"/>
      <c r="C1236" s="284"/>
      <c r="D1236" s="284"/>
      <c r="G1236" s="284"/>
      <c r="H1236" s="284"/>
    </row>
    <row r="1237" spans="2:8" s="131" customFormat="1" x14ac:dyDescent="0.25">
      <c r="B1237" s="284"/>
      <c r="C1237" s="284"/>
      <c r="D1237" s="284"/>
      <c r="G1237" s="284"/>
      <c r="H1237" s="284"/>
    </row>
    <row r="1238" spans="2:8" s="131" customFormat="1" x14ac:dyDescent="0.25">
      <c r="B1238" s="284"/>
      <c r="C1238" s="284"/>
      <c r="D1238" s="284"/>
      <c r="G1238" s="284"/>
      <c r="H1238" s="284"/>
    </row>
    <row r="1239" spans="2:8" s="131" customFormat="1" x14ac:dyDescent="0.25">
      <c r="B1239" s="284"/>
      <c r="C1239" s="284"/>
      <c r="D1239" s="284"/>
      <c r="G1239" s="284"/>
      <c r="H1239" s="284"/>
    </row>
    <row r="1240" spans="2:8" s="131" customFormat="1" x14ac:dyDescent="0.25">
      <c r="B1240" s="284"/>
      <c r="C1240" s="284"/>
      <c r="D1240" s="284"/>
      <c r="G1240" s="284"/>
      <c r="H1240" s="284"/>
    </row>
    <row r="1241" spans="2:8" s="131" customFormat="1" x14ac:dyDescent="0.25">
      <c r="B1241" s="284"/>
      <c r="C1241" s="284"/>
      <c r="D1241" s="284"/>
      <c r="G1241" s="284"/>
      <c r="H1241" s="284"/>
    </row>
    <row r="1242" spans="2:8" s="131" customFormat="1" x14ac:dyDescent="0.25">
      <c r="B1242" s="284"/>
      <c r="C1242" s="284"/>
      <c r="D1242" s="284"/>
      <c r="G1242" s="284"/>
      <c r="H1242" s="284"/>
    </row>
    <row r="1243" spans="2:8" s="131" customFormat="1" x14ac:dyDescent="0.25">
      <c r="B1243" s="284"/>
      <c r="C1243" s="284"/>
      <c r="D1243" s="284"/>
      <c r="G1243" s="284"/>
      <c r="H1243" s="284"/>
    </row>
    <row r="1244" spans="2:8" s="131" customFormat="1" x14ac:dyDescent="0.25">
      <c r="B1244" s="284"/>
      <c r="C1244" s="284"/>
      <c r="D1244" s="284"/>
      <c r="G1244" s="284"/>
      <c r="H1244" s="284"/>
    </row>
    <row r="1245" spans="2:8" s="131" customFormat="1" x14ac:dyDescent="0.25">
      <c r="B1245" s="284"/>
      <c r="C1245" s="284"/>
      <c r="D1245" s="284"/>
      <c r="G1245" s="284"/>
      <c r="H1245" s="284"/>
    </row>
    <row r="1246" spans="2:8" s="131" customFormat="1" x14ac:dyDescent="0.25">
      <c r="B1246" s="284"/>
      <c r="C1246" s="284"/>
      <c r="D1246" s="284"/>
      <c r="G1246" s="284"/>
      <c r="H1246" s="284"/>
    </row>
    <row r="1247" spans="2:8" s="131" customFormat="1" x14ac:dyDescent="0.25">
      <c r="B1247" s="284"/>
      <c r="C1247" s="284"/>
      <c r="D1247" s="284"/>
      <c r="G1247" s="284"/>
      <c r="H1247" s="284"/>
    </row>
    <row r="1248" spans="2:8" s="131" customFormat="1" x14ac:dyDescent="0.25">
      <c r="B1248" s="284"/>
      <c r="C1248" s="284"/>
      <c r="D1248" s="284"/>
      <c r="G1248" s="284"/>
      <c r="H1248" s="284"/>
    </row>
    <row r="1249" spans="2:8" s="131" customFormat="1" x14ac:dyDescent="0.25">
      <c r="B1249" s="284"/>
      <c r="C1249" s="284"/>
      <c r="D1249" s="284"/>
      <c r="G1249" s="284"/>
      <c r="H1249" s="284"/>
    </row>
    <row r="1250" spans="2:8" s="131" customFormat="1" x14ac:dyDescent="0.25">
      <c r="B1250" s="284"/>
      <c r="C1250" s="284"/>
      <c r="D1250" s="284"/>
      <c r="G1250" s="284"/>
      <c r="H1250" s="284"/>
    </row>
    <row r="1251" spans="2:8" s="131" customFormat="1" x14ac:dyDescent="0.25">
      <c r="B1251" s="284"/>
      <c r="C1251" s="284"/>
      <c r="D1251" s="284"/>
      <c r="G1251" s="284"/>
      <c r="H1251" s="284"/>
    </row>
    <row r="1252" spans="2:8" s="131" customFormat="1" x14ac:dyDescent="0.25">
      <c r="B1252" s="284"/>
      <c r="C1252" s="284"/>
      <c r="D1252" s="284"/>
      <c r="G1252" s="284"/>
      <c r="H1252" s="284"/>
    </row>
    <row r="1253" spans="2:8" s="131" customFormat="1" x14ac:dyDescent="0.25">
      <c r="B1253" s="284"/>
      <c r="C1253" s="284"/>
      <c r="D1253" s="284"/>
      <c r="G1253" s="284"/>
      <c r="H1253" s="284"/>
    </row>
    <row r="1254" spans="2:8" s="131" customFormat="1" x14ac:dyDescent="0.25">
      <c r="B1254" s="284"/>
      <c r="C1254" s="284"/>
      <c r="D1254" s="284"/>
      <c r="G1254" s="284"/>
      <c r="H1254" s="284"/>
    </row>
    <row r="1255" spans="2:8" s="131" customFormat="1" x14ac:dyDescent="0.25">
      <c r="B1255" s="284"/>
      <c r="C1255" s="284"/>
      <c r="D1255" s="284"/>
      <c r="G1255" s="284"/>
      <c r="H1255" s="284"/>
    </row>
    <row r="1256" spans="2:8" s="131" customFormat="1" x14ac:dyDescent="0.25">
      <c r="B1256" s="284"/>
      <c r="C1256" s="284"/>
      <c r="D1256" s="284"/>
      <c r="G1256" s="284"/>
      <c r="H1256" s="284"/>
    </row>
    <row r="1257" spans="2:8" s="131" customFormat="1" x14ac:dyDescent="0.25">
      <c r="B1257" s="284"/>
      <c r="C1257" s="284"/>
      <c r="D1257" s="284"/>
      <c r="G1257" s="284"/>
      <c r="H1257" s="284"/>
    </row>
    <row r="1258" spans="2:8" s="131" customFormat="1" x14ac:dyDescent="0.25">
      <c r="B1258" s="284"/>
      <c r="C1258" s="284"/>
      <c r="D1258" s="284"/>
      <c r="G1258" s="284"/>
      <c r="H1258" s="284"/>
    </row>
    <row r="1259" spans="2:8" s="131" customFormat="1" x14ac:dyDescent="0.25">
      <c r="B1259" s="284"/>
      <c r="C1259" s="284"/>
      <c r="D1259" s="284"/>
      <c r="G1259" s="284"/>
      <c r="H1259" s="284"/>
    </row>
    <row r="1260" spans="2:8" s="131" customFormat="1" x14ac:dyDescent="0.25">
      <c r="B1260" s="284"/>
      <c r="C1260" s="284"/>
      <c r="D1260" s="284"/>
      <c r="G1260" s="284"/>
      <c r="H1260" s="284"/>
    </row>
    <row r="1261" spans="2:8" s="131" customFormat="1" x14ac:dyDescent="0.25">
      <c r="B1261" s="284"/>
      <c r="C1261" s="284"/>
      <c r="D1261" s="284"/>
      <c r="G1261" s="284"/>
      <c r="H1261" s="284"/>
    </row>
    <row r="1262" spans="2:8" s="131" customFormat="1" x14ac:dyDescent="0.25">
      <c r="B1262" s="284"/>
      <c r="C1262" s="284"/>
      <c r="D1262" s="284"/>
      <c r="G1262" s="284"/>
      <c r="H1262" s="284"/>
    </row>
    <row r="1263" spans="2:8" s="131" customFormat="1" x14ac:dyDescent="0.25">
      <c r="B1263" s="284"/>
      <c r="C1263" s="284"/>
      <c r="D1263" s="284"/>
      <c r="G1263" s="284"/>
      <c r="H1263" s="284"/>
    </row>
    <row r="1264" spans="2:8" s="131" customFormat="1" x14ac:dyDescent="0.25">
      <c r="B1264" s="284"/>
      <c r="C1264" s="284"/>
      <c r="D1264" s="284"/>
      <c r="G1264" s="284"/>
      <c r="H1264" s="284"/>
    </row>
    <row r="1265" spans="2:8" s="131" customFormat="1" x14ac:dyDescent="0.25">
      <c r="B1265" s="284"/>
      <c r="C1265" s="284"/>
      <c r="D1265" s="284"/>
      <c r="G1265" s="284"/>
      <c r="H1265" s="284"/>
    </row>
    <row r="1266" spans="2:8" s="131" customFormat="1" x14ac:dyDescent="0.25">
      <c r="B1266" s="284"/>
      <c r="C1266" s="284"/>
      <c r="D1266" s="284"/>
      <c r="G1266" s="284"/>
      <c r="H1266" s="284"/>
    </row>
    <row r="1267" spans="2:8" s="131" customFormat="1" x14ac:dyDescent="0.25">
      <c r="B1267" s="284"/>
      <c r="C1267" s="284"/>
      <c r="D1267" s="284"/>
      <c r="G1267" s="284"/>
      <c r="H1267" s="284"/>
    </row>
    <row r="1268" spans="2:8" s="131" customFormat="1" x14ac:dyDescent="0.25">
      <c r="B1268" s="284"/>
      <c r="C1268" s="284"/>
      <c r="D1268" s="284"/>
      <c r="G1268" s="284"/>
      <c r="H1268" s="284"/>
    </row>
    <row r="1269" spans="2:8" s="131" customFormat="1" x14ac:dyDescent="0.25">
      <c r="B1269" s="284"/>
      <c r="C1269" s="284"/>
      <c r="D1269" s="284"/>
      <c r="G1269" s="284"/>
      <c r="H1269" s="284"/>
    </row>
    <row r="1270" spans="2:8" s="131" customFormat="1" x14ac:dyDescent="0.25">
      <c r="B1270" s="284"/>
      <c r="C1270" s="284"/>
      <c r="D1270" s="284"/>
      <c r="G1270" s="284"/>
      <c r="H1270" s="284"/>
    </row>
    <row r="1271" spans="2:8" s="131" customFormat="1" x14ac:dyDescent="0.25">
      <c r="B1271" s="284"/>
      <c r="C1271" s="284"/>
      <c r="D1271" s="284"/>
      <c r="G1271" s="284"/>
      <c r="H1271" s="284"/>
    </row>
    <row r="1272" spans="2:8" s="131" customFormat="1" x14ac:dyDescent="0.25">
      <c r="B1272" s="284"/>
      <c r="C1272" s="284"/>
      <c r="D1272" s="284"/>
      <c r="G1272" s="284"/>
      <c r="H1272" s="284"/>
    </row>
    <row r="1273" spans="2:8" s="131" customFormat="1" x14ac:dyDescent="0.25">
      <c r="B1273" s="284"/>
      <c r="C1273" s="284"/>
      <c r="D1273" s="284"/>
      <c r="G1273" s="284"/>
      <c r="H1273" s="284"/>
    </row>
    <row r="1274" spans="2:8" s="131" customFormat="1" x14ac:dyDescent="0.25">
      <c r="B1274" s="284"/>
      <c r="C1274" s="284"/>
      <c r="D1274" s="284"/>
      <c r="G1274" s="284"/>
      <c r="H1274" s="284"/>
    </row>
    <row r="1275" spans="2:8" s="131" customFormat="1" x14ac:dyDescent="0.25">
      <c r="B1275" s="284"/>
      <c r="C1275" s="284"/>
      <c r="D1275" s="284"/>
      <c r="G1275" s="284"/>
      <c r="H1275" s="284"/>
    </row>
    <row r="1276" spans="2:8" s="131" customFormat="1" x14ac:dyDescent="0.25">
      <c r="B1276" s="284"/>
      <c r="C1276" s="284"/>
      <c r="D1276" s="284"/>
      <c r="G1276" s="284"/>
      <c r="H1276" s="284"/>
    </row>
    <row r="1277" spans="2:8" s="131" customFormat="1" x14ac:dyDescent="0.25">
      <c r="B1277" s="284"/>
      <c r="C1277" s="284"/>
      <c r="D1277" s="284"/>
      <c r="G1277" s="284"/>
      <c r="H1277" s="284"/>
    </row>
    <row r="1278" spans="2:8" s="131" customFormat="1" x14ac:dyDescent="0.25">
      <c r="B1278" s="284"/>
      <c r="C1278" s="284"/>
      <c r="D1278" s="284"/>
      <c r="G1278" s="284"/>
      <c r="H1278" s="284"/>
    </row>
    <row r="1279" spans="2:8" s="131" customFormat="1" x14ac:dyDescent="0.25">
      <c r="B1279" s="284"/>
      <c r="C1279" s="284"/>
      <c r="D1279" s="284"/>
      <c r="G1279" s="284"/>
      <c r="H1279" s="284"/>
    </row>
    <row r="1280" spans="2:8" s="131" customFormat="1" x14ac:dyDescent="0.25">
      <c r="B1280" s="284"/>
      <c r="C1280" s="284"/>
      <c r="D1280" s="284"/>
      <c r="G1280" s="284"/>
      <c r="H1280" s="284"/>
    </row>
    <row r="1281" spans="2:8" s="131" customFormat="1" x14ac:dyDescent="0.25">
      <c r="B1281" s="284"/>
      <c r="C1281" s="284"/>
      <c r="D1281" s="284"/>
      <c r="G1281" s="284"/>
      <c r="H1281" s="284"/>
    </row>
    <row r="1282" spans="2:8" s="131" customFormat="1" x14ac:dyDescent="0.25">
      <c r="B1282" s="284"/>
      <c r="C1282" s="284"/>
      <c r="D1282" s="284"/>
      <c r="G1282" s="284"/>
      <c r="H1282" s="284"/>
    </row>
    <row r="1283" spans="2:8" s="131" customFormat="1" x14ac:dyDescent="0.25">
      <c r="B1283" s="284"/>
      <c r="C1283" s="284"/>
      <c r="D1283" s="284"/>
      <c r="G1283" s="284"/>
      <c r="H1283" s="284"/>
    </row>
    <row r="1284" spans="2:8" s="131" customFormat="1" x14ac:dyDescent="0.25">
      <c r="B1284" s="284"/>
      <c r="C1284" s="284"/>
      <c r="D1284" s="284"/>
      <c r="G1284" s="284"/>
      <c r="H1284" s="284"/>
    </row>
    <row r="1285" spans="2:8" s="131" customFormat="1" x14ac:dyDescent="0.25">
      <c r="B1285" s="284"/>
      <c r="C1285" s="284"/>
      <c r="D1285" s="284"/>
      <c r="G1285" s="284"/>
      <c r="H1285" s="284"/>
    </row>
    <row r="1286" spans="2:8" s="131" customFormat="1" x14ac:dyDescent="0.25">
      <c r="B1286" s="284"/>
      <c r="C1286" s="284"/>
      <c r="D1286" s="284"/>
      <c r="G1286" s="284"/>
      <c r="H1286" s="284"/>
    </row>
    <row r="1287" spans="2:8" s="131" customFormat="1" x14ac:dyDescent="0.25">
      <c r="B1287" s="284"/>
      <c r="C1287" s="284"/>
      <c r="D1287" s="284"/>
      <c r="G1287" s="284"/>
      <c r="H1287" s="284"/>
    </row>
    <row r="1288" spans="2:8" s="131" customFormat="1" x14ac:dyDescent="0.25">
      <c r="B1288" s="284"/>
      <c r="C1288" s="284"/>
      <c r="D1288" s="284"/>
      <c r="G1288" s="284"/>
      <c r="H1288" s="284"/>
    </row>
    <row r="1289" spans="2:8" s="131" customFormat="1" x14ac:dyDescent="0.25">
      <c r="B1289" s="284"/>
      <c r="C1289" s="284"/>
      <c r="D1289" s="284"/>
      <c r="G1289" s="284"/>
      <c r="H1289" s="284"/>
    </row>
    <row r="1290" spans="2:8" s="131" customFormat="1" x14ac:dyDescent="0.25">
      <c r="B1290" s="284"/>
      <c r="C1290" s="284"/>
      <c r="D1290" s="284"/>
      <c r="G1290" s="284"/>
      <c r="H1290" s="284"/>
    </row>
    <row r="1291" spans="2:8" s="131" customFormat="1" x14ac:dyDescent="0.25">
      <c r="B1291" s="284"/>
      <c r="C1291" s="284"/>
      <c r="D1291" s="284"/>
      <c r="G1291" s="284"/>
      <c r="H1291" s="284"/>
    </row>
    <row r="1292" spans="2:8" s="131" customFormat="1" x14ac:dyDescent="0.25">
      <c r="B1292" s="284"/>
      <c r="C1292" s="284"/>
      <c r="D1292" s="284"/>
      <c r="G1292" s="284"/>
      <c r="H1292" s="284"/>
    </row>
    <row r="1293" spans="2:8" s="131" customFormat="1" x14ac:dyDescent="0.25">
      <c r="B1293" s="284"/>
      <c r="C1293" s="284"/>
      <c r="D1293" s="284"/>
      <c r="G1293" s="284"/>
      <c r="H1293" s="284"/>
    </row>
    <row r="1294" spans="2:8" s="131" customFormat="1" x14ac:dyDescent="0.25">
      <c r="B1294" s="284"/>
      <c r="C1294" s="284"/>
      <c r="D1294" s="284"/>
      <c r="G1294" s="284"/>
      <c r="H1294" s="284"/>
    </row>
    <row r="1295" spans="2:8" s="131" customFormat="1" x14ac:dyDescent="0.25">
      <c r="B1295" s="284"/>
      <c r="C1295" s="284"/>
      <c r="D1295" s="284"/>
      <c r="G1295" s="284"/>
      <c r="H1295" s="284"/>
    </row>
    <row r="1296" spans="2:8" s="131" customFormat="1" x14ac:dyDescent="0.25">
      <c r="B1296" s="284"/>
      <c r="C1296" s="284"/>
      <c r="D1296" s="284"/>
      <c r="G1296" s="284"/>
      <c r="H1296" s="284"/>
    </row>
    <row r="1297" spans="2:8" s="131" customFormat="1" x14ac:dyDescent="0.25">
      <c r="B1297" s="284"/>
      <c r="C1297" s="284"/>
      <c r="D1297" s="284"/>
      <c r="G1297" s="284"/>
      <c r="H1297" s="284"/>
    </row>
    <row r="1298" spans="2:8" s="131" customFormat="1" x14ac:dyDescent="0.25">
      <c r="B1298" s="284"/>
      <c r="C1298" s="284"/>
      <c r="D1298" s="284"/>
      <c r="G1298" s="284"/>
      <c r="H1298" s="284"/>
    </row>
    <row r="1299" spans="2:8" s="131" customFormat="1" x14ac:dyDescent="0.25">
      <c r="B1299" s="284"/>
      <c r="C1299" s="284"/>
      <c r="D1299" s="284"/>
      <c r="G1299" s="284"/>
      <c r="H1299" s="284"/>
    </row>
    <row r="1300" spans="2:8" s="131" customFormat="1" x14ac:dyDescent="0.25">
      <c r="B1300" s="284"/>
      <c r="C1300" s="284"/>
      <c r="D1300" s="284"/>
      <c r="G1300" s="284"/>
      <c r="H1300" s="284"/>
    </row>
    <row r="1301" spans="2:8" s="131" customFormat="1" x14ac:dyDescent="0.25">
      <c r="B1301" s="284"/>
      <c r="C1301" s="284"/>
      <c r="D1301" s="284"/>
      <c r="G1301" s="284"/>
      <c r="H1301" s="284"/>
    </row>
    <row r="1302" spans="2:8" s="131" customFormat="1" x14ac:dyDescent="0.25">
      <c r="B1302" s="284"/>
      <c r="C1302" s="284"/>
      <c r="D1302" s="284"/>
      <c r="G1302" s="284"/>
      <c r="H1302" s="284"/>
    </row>
    <row r="1303" spans="2:8" s="131" customFormat="1" x14ac:dyDescent="0.25">
      <c r="B1303" s="284"/>
      <c r="C1303" s="284"/>
      <c r="D1303" s="284"/>
      <c r="G1303" s="284"/>
      <c r="H1303" s="284"/>
    </row>
    <row r="1304" spans="2:8" s="131" customFormat="1" x14ac:dyDescent="0.25">
      <c r="B1304" s="284"/>
      <c r="C1304" s="284"/>
      <c r="D1304" s="284"/>
      <c r="G1304" s="284"/>
      <c r="H1304" s="284"/>
    </row>
    <row r="1305" spans="2:8" s="131" customFormat="1" x14ac:dyDescent="0.25">
      <c r="B1305" s="284"/>
      <c r="C1305" s="284"/>
      <c r="D1305" s="284"/>
      <c r="G1305" s="284"/>
      <c r="H1305" s="284"/>
    </row>
    <row r="1306" spans="2:8" s="131" customFormat="1" x14ac:dyDescent="0.25">
      <c r="B1306" s="284"/>
      <c r="C1306" s="284"/>
      <c r="D1306" s="284"/>
      <c r="G1306" s="284"/>
      <c r="H1306" s="284"/>
    </row>
    <row r="1307" spans="2:8" s="131" customFormat="1" x14ac:dyDescent="0.25">
      <c r="B1307" s="284"/>
      <c r="C1307" s="284"/>
      <c r="D1307" s="284"/>
      <c r="G1307" s="284"/>
      <c r="H1307" s="284"/>
    </row>
    <row r="1308" spans="2:8" s="131" customFormat="1" x14ac:dyDescent="0.25">
      <c r="B1308" s="284"/>
      <c r="C1308" s="284"/>
      <c r="D1308" s="284"/>
      <c r="G1308" s="284"/>
      <c r="H1308" s="284"/>
    </row>
    <row r="1309" spans="2:8" s="131" customFormat="1" x14ac:dyDescent="0.25">
      <c r="B1309" s="284"/>
      <c r="C1309" s="284"/>
      <c r="D1309" s="284"/>
      <c r="G1309" s="284"/>
      <c r="H1309" s="284"/>
    </row>
    <row r="1310" spans="2:8" s="131" customFormat="1" x14ac:dyDescent="0.25">
      <c r="B1310" s="284"/>
      <c r="C1310" s="284"/>
      <c r="D1310" s="284"/>
      <c r="G1310" s="284"/>
      <c r="H1310" s="284"/>
    </row>
    <row r="1311" spans="2:8" s="131" customFormat="1" x14ac:dyDescent="0.25">
      <c r="B1311" s="284"/>
      <c r="C1311" s="284"/>
      <c r="D1311" s="284"/>
      <c r="G1311" s="284"/>
      <c r="H1311" s="284"/>
    </row>
    <row r="1312" spans="2:8" s="131" customFormat="1" x14ac:dyDescent="0.25">
      <c r="B1312" s="284"/>
      <c r="C1312" s="284"/>
      <c r="D1312" s="284"/>
      <c r="G1312" s="284"/>
      <c r="H1312" s="284"/>
    </row>
    <row r="1313" spans="2:8" s="131" customFormat="1" x14ac:dyDescent="0.25">
      <c r="B1313" s="284"/>
      <c r="C1313" s="284"/>
      <c r="D1313" s="284"/>
      <c r="G1313" s="284"/>
      <c r="H1313" s="284"/>
    </row>
    <row r="1314" spans="2:8" s="131" customFormat="1" x14ac:dyDescent="0.25">
      <c r="B1314" s="284"/>
      <c r="C1314" s="284"/>
      <c r="D1314" s="284"/>
      <c r="G1314" s="284"/>
      <c r="H1314" s="284"/>
    </row>
    <row r="1315" spans="2:8" s="131" customFormat="1" x14ac:dyDescent="0.25">
      <c r="B1315" s="284"/>
      <c r="C1315" s="284"/>
      <c r="D1315" s="284"/>
      <c r="G1315" s="284"/>
      <c r="H1315" s="284"/>
    </row>
    <row r="1316" spans="2:8" s="131" customFormat="1" x14ac:dyDescent="0.25">
      <c r="B1316" s="284"/>
      <c r="C1316" s="284"/>
      <c r="D1316" s="284"/>
      <c r="G1316" s="284"/>
      <c r="H1316" s="284"/>
    </row>
    <row r="1317" spans="2:8" s="131" customFormat="1" x14ac:dyDescent="0.25">
      <c r="B1317" s="284"/>
      <c r="C1317" s="284"/>
      <c r="D1317" s="284"/>
      <c r="G1317" s="284"/>
      <c r="H1317" s="284"/>
    </row>
    <row r="1318" spans="2:8" s="131" customFormat="1" x14ac:dyDescent="0.25">
      <c r="B1318" s="284"/>
      <c r="C1318" s="284"/>
      <c r="D1318" s="284"/>
      <c r="G1318" s="284"/>
      <c r="H1318" s="284"/>
    </row>
    <row r="1319" spans="2:8" s="131" customFormat="1" x14ac:dyDescent="0.25">
      <c r="B1319" s="284"/>
      <c r="C1319" s="284"/>
      <c r="D1319" s="284"/>
      <c r="G1319" s="284"/>
      <c r="H1319" s="284"/>
    </row>
    <row r="1320" spans="2:8" s="131" customFormat="1" x14ac:dyDescent="0.25">
      <c r="B1320" s="284"/>
      <c r="C1320" s="284"/>
      <c r="D1320" s="284"/>
      <c r="G1320" s="284"/>
      <c r="H1320" s="284"/>
    </row>
    <row r="1321" spans="2:8" s="131" customFormat="1" x14ac:dyDescent="0.25">
      <c r="B1321" s="284"/>
      <c r="C1321" s="284"/>
      <c r="D1321" s="284"/>
      <c r="G1321" s="284"/>
      <c r="H1321" s="284"/>
    </row>
    <row r="1322" spans="2:8" s="131" customFormat="1" x14ac:dyDescent="0.25">
      <c r="B1322" s="284"/>
      <c r="C1322" s="284"/>
      <c r="D1322" s="284"/>
      <c r="G1322" s="284"/>
      <c r="H1322" s="284"/>
    </row>
    <row r="1323" spans="2:8" s="131" customFormat="1" x14ac:dyDescent="0.25">
      <c r="B1323" s="284"/>
      <c r="C1323" s="284"/>
      <c r="D1323" s="284"/>
      <c r="G1323" s="284"/>
      <c r="H1323" s="284"/>
    </row>
    <row r="1324" spans="2:8" s="131" customFormat="1" x14ac:dyDescent="0.25">
      <c r="B1324" s="284"/>
      <c r="C1324" s="284"/>
      <c r="D1324" s="284"/>
      <c r="G1324" s="284"/>
      <c r="H1324" s="284"/>
    </row>
    <row r="1325" spans="2:8" s="131" customFormat="1" x14ac:dyDescent="0.25">
      <c r="B1325" s="284"/>
      <c r="C1325" s="284"/>
      <c r="D1325" s="284"/>
      <c r="G1325" s="284"/>
      <c r="H1325" s="284"/>
    </row>
    <row r="1326" spans="2:8" s="131" customFormat="1" x14ac:dyDescent="0.25">
      <c r="B1326" s="284"/>
      <c r="C1326" s="284"/>
      <c r="D1326" s="284"/>
      <c r="G1326" s="284"/>
      <c r="H1326" s="284"/>
    </row>
    <row r="1327" spans="2:8" s="131" customFormat="1" x14ac:dyDescent="0.25">
      <c r="B1327" s="284"/>
      <c r="C1327" s="284"/>
      <c r="D1327" s="284"/>
      <c r="G1327" s="284"/>
      <c r="H1327" s="284"/>
    </row>
    <row r="1328" spans="2:8" s="131" customFormat="1" x14ac:dyDescent="0.25">
      <c r="B1328" s="284"/>
      <c r="C1328" s="284"/>
      <c r="D1328" s="284"/>
      <c r="G1328" s="284"/>
      <c r="H1328" s="284"/>
    </row>
    <row r="1329" spans="2:8" s="131" customFormat="1" x14ac:dyDescent="0.25">
      <c r="B1329" s="284"/>
      <c r="C1329" s="284"/>
      <c r="D1329" s="284"/>
      <c r="G1329" s="284"/>
      <c r="H1329" s="284"/>
    </row>
    <row r="1330" spans="2:8" s="131" customFormat="1" x14ac:dyDescent="0.25">
      <c r="B1330" s="284"/>
      <c r="C1330" s="284"/>
      <c r="D1330" s="284"/>
      <c r="G1330" s="284"/>
      <c r="H1330" s="284"/>
    </row>
    <row r="1331" spans="2:8" s="131" customFormat="1" x14ac:dyDescent="0.25">
      <c r="B1331" s="284"/>
      <c r="C1331" s="284"/>
      <c r="D1331" s="284"/>
      <c r="G1331" s="284"/>
      <c r="H1331" s="284"/>
    </row>
    <row r="1332" spans="2:8" s="131" customFormat="1" x14ac:dyDescent="0.25">
      <c r="B1332" s="284"/>
      <c r="C1332" s="284"/>
      <c r="D1332" s="284"/>
      <c r="G1332" s="284"/>
      <c r="H1332" s="284"/>
    </row>
    <row r="1333" spans="2:8" s="131" customFormat="1" x14ac:dyDescent="0.25">
      <c r="B1333" s="284"/>
      <c r="C1333" s="284"/>
      <c r="D1333" s="284"/>
      <c r="G1333" s="284"/>
      <c r="H1333" s="284"/>
    </row>
    <row r="1334" spans="2:8" s="131" customFormat="1" x14ac:dyDescent="0.25">
      <c r="B1334" s="284"/>
      <c r="C1334" s="284"/>
      <c r="D1334" s="284"/>
      <c r="G1334" s="284"/>
      <c r="H1334" s="284"/>
    </row>
    <row r="1335" spans="2:8" s="131" customFormat="1" x14ac:dyDescent="0.25">
      <c r="B1335" s="284"/>
      <c r="C1335" s="284"/>
      <c r="D1335" s="284"/>
      <c r="G1335" s="284"/>
      <c r="H1335" s="284"/>
    </row>
    <row r="1336" spans="2:8" s="131" customFormat="1" x14ac:dyDescent="0.25">
      <c r="B1336" s="284"/>
      <c r="C1336" s="284"/>
      <c r="D1336" s="284"/>
      <c r="G1336" s="284"/>
      <c r="H1336" s="284"/>
    </row>
    <row r="1337" spans="2:8" s="131" customFormat="1" x14ac:dyDescent="0.25">
      <c r="B1337" s="284"/>
      <c r="C1337" s="284"/>
      <c r="D1337" s="284"/>
      <c r="G1337" s="284"/>
      <c r="H1337" s="284"/>
    </row>
    <row r="1338" spans="2:8" s="131" customFormat="1" x14ac:dyDescent="0.25">
      <c r="B1338" s="284"/>
      <c r="C1338" s="284"/>
      <c r="D1338" s="284"/>
      <c r="G1338" s="284"/>
      <c r="H1338" s="284"/>
    </row>
    <row r="1339" spans="2:8" s="131" customFormat="1" x14ac:dyDescent="0.25">
      <c r="B1339" s="284"/>
      <c r="C1339" s="284"/>
      <c r="D1339" s="284"/>
      <c r="G1339" s="284"/>
      <c r="H1339" s="284"/>
    </row>
    <row r="1340" spans="2:8" s="131" customFormat="1" x14ac:dyDescent="0.25">
      <c r="B1340" s="284"/>
      <c r="C1340" s="284"/>
      <c r="D1340" s="284"/>
      <c r="G1340" s="284"/>
      <c r="H1340" s="284"/>
    </row>
    <row r="1341" spans="2:8" s="131" customFormat="1" x14ac:dyDescent="0.25">
      <c r="B1341" s="284"/>
      <c r="C1341" s="284"/>
      <c r="D1341" s="284"/>
      <c r="G1341" s="284"/>
      <c r="H1341" s="284"/>
    </row>
    <row r="1342" spans="2:8" s="131" customFormat="1" x14ac:dyDescent="0.25">
      <c r="B1342" s="284"/>
      <c r="C1342" s="284"/>
      <c r="D1342" s="284"/>
      <c r="G1342" s="284"/>
      <c r="H1342" s="284"/>
    </row>
    <row r="1343" spans="2:8" s="131" customFormat="1" x14ac:dyDescent="0.25">
      <c r="B1343" s="284"/>
      <c r="C1343" s="284"/>
      <c r="D1343" s="284"/>
      <c r="G1343" s="284"/>
      <c r="H1343" s="284"/>
    </row>
    <row r="1344" spans="2:8" s="131" customFormat="1" x14ac:dyDescent="0.25">
      <c r="B1344" s="284"/>
      <c r="C1344" s="284"/>
      <c r="D1344" s="284"/>
      <c r="G1344" s="284"/>
      <c r="H1344" s="284"/>
    </row>
    <row r="1345" spans="2:8" s="131" customFormat="1" x14ac:dyDescent="0.25">
      <c r="B1345" s="284"/>
      <c r="C1345" s="284"/>
      <c r="D1345" s="284"/>
      <c r="G1345" s="284"/>
      <c r="H1345" s="284"/>
    </row>
    <row r="1346" spans="2:8" s="131" customFormat="1" x14ac:dyDescent="0.25">
      <c r="B1346" s="284"/>
      <c r="C1346" s="284"/>
      <c r="D1346" s="284"/>
      <c r="G1346" s="284"/>
      <c r="H1346" s="284"/>
    </row>
    <row r="1347" spans="2:8" s="131" customFormat="1" x14ac:dyDescent="0.25">
      <c r="B1347" s="284"/>
      <c r="C1347" s="284"/>
      <c r="D1347" s="284"/>
      <c r="G1347" s="284"/>
      <c r="H1347" s="284"/>
    </row>
    <row r="1348" spans="2:8" s="131" customFormat="1" x14ac:dyDescent="0.25">
      <c r="B1348" s="284"/>
      <c r="C1348" s="284"/>
      <c r="D1348" s="284"/>
      <c r="G1348" s="284"/>
      <c r="H1348" s="284"/>
    </row>
    <row r="1349" spans="2:8" s="131" customFormat="1" x14ac:dyDescent="0.25">
      <c r="B1349" s="284"/>
      <c r="C1349" s="284"/>
      <c r="D1349" s="284"/>
      <c r="G1349" s="284"/>
      <c r="H1349" s="284"/>
    </row>
    <row r="1350" spans="2:8" s="131" customFormat="1" x14ac:dyDescent="0.25">
      <c r="B1350" s="284"/>
      <c r="C1350" s="284"/>
      <c r="D1350" s="284"/>
      <c r="G1350" s="284"/>
      <c r="H1350" s="284"/>
    </row>
    <row r="1351" spans="2:8" s="131" customFormat="1" x14ac:dyDescent="0.25">
      <c r="B1351" s="284"/>
      <c r="C1351" s="284"/>
      <c r="D1351" s="284"/>
      <c r="G1351" s="284"/>
      <c r="H1351" s="284"/>
    </row>
    <row r="1352" spans="2:8" s="131" customFormat="1" x14ac:dyDescent="0.25">
      <c r="B1352" s="284"/>
      <c r="C1352" s="284"/>
      <c r="D1352" s="284"/>
      <c r="G1352" s="284"/>
      <c r="H1352" s="284"/>
    </row>
    <row r="1353" spans="2:8" s="131" customFormat="1" x14ac:dyDescent="0.25">
      <c r="B1353" s="284"/>
      <c r="C1353" s="284"/>
      <c r="D1353" s="284"/>
      <c r="G1353" s="284"/>
      <c r="H1353" s="284"/>
    </row>
    <row r="1354" spans="2:8" s="131" customFormat="1" x14ac:dyDescent="0.25">
      <c r="B1354" s="284"/>
      <c r="C1354" s="284"/>
      <c r="D1354" s="284"/>
      <c r="G1354" s="284"/>
      <c r="H1354" s="284"/>
    </row>
    <row r="1355" spans="2:8" s="131" customFormat="1" x14ac:dyDescent="0.25">
      <c r="B1355" s="284"/>
      <c r="C1355" s="284"/>
      <c r="D1355" s="284"/>
      <c r="G1355" s="284"/>
      <c r="H1355" s="284"/>
    </row>
    <row r="1356" spans="2:8" s="131" customFormat="1" x14ac:dyDescent="0.25">
      <c r="B1356" s="284"/>
      <c r="C1356" s="284"/>
      <c r="D1356" s="284"/>
      <c r="G1356" s="284"/>
      <c r="H1356" s="284"/>
    </row>
    <row r="1357" spans="2:8" s="131" customFormat="1" x14ac:dyDescent="0.25">
      <c r="B1357" s="284"/>
      <c r="C1357" s="284"/>
      <c r="D1357" s="284"/>
      <c r="G1357" s="284"/>
      <c r="H1357" s="284"/>
    </row>
    <row r="1358" spans="2:8" s="131" customFormat="1" x14ac:dyDescent="0.25">
      <c r="B1358" s="284"/>
      <c r="C1358" s="284"/>
      <c r="D1358" s="284"/>
      <c r="G1358" s="284"/>
      <c r="H1358" s="284"/>
    </row>
    <row r="1359" spans="2:8" s="131" customFormat="1" x14ac:dyDescent="0.25">
      <c r="B1359" s="284"/>
      <c r="C1359" s="284"/>
      <c r="D1359" s="284"/>
      <c r="G1359" s="284"/>
      <c r="H1359" s="284"/>
    </row>
    <row r="1360" spans="2:8" s="131" customFormat="1" x14ac:dyDescent="0.25">
      <c r="B1360" s="284"/>
      <c r="C1360" s="284"/>
      <c r="D1360" s="284"/>
      <c r="G1360" s="284"/>
      <c r="H1360" s="284"/>
    </row>
    <row r="1361" spans="2:8" s="131" customFormat="1" x14ac:dyDescent="0.25">
      <c r="B1361" s="284"/>
      <c r="C1361" s="284"/>
      <c r="D1361" s="284"/>
      <c r="G1361" s="284"/>
      <c r="H1361" s="284"/>
    </row>
    <row r="1362" spans="2:8" s="131" customFormat="1" x14ac:dyDescent="0.25">
      <c r="B1362" s="284"/>
      <c r="C1362" s="284"/>
      <c r="D1362" s="284"/>
      <c r="G1362" s="284"/>
      <c r="H1362" s="284"/>
    </row>
    <row r="1363" spans="2:8" s="131" customFormat="1" x14ac:dyDescent="0.25">
      <c r="B1363" s="284"/>
      <c r="C1363" s="284"/>
      <c r="D1363" s="284"/>
      <c r="G1363" s="284"/>
      <c r="H1363" s="284"/>
    </row>
    <row r="1364" spans="2:8" s="131" customFormat="1" x14ac:dyDescent="0.25">
      <c r="B1364" s="284"/>
      <c r="C1364" s="284"/>
      <c r="D1364" s="284"/>
      <c r="G1364" s="284"/>
      <c r="H1364" s="284"/>
    </row>
    <row r="1365" spans="2:8" s="131" customFormat="1" x14ac:dyDescent="0.25">
      <c r="B1365" s="284"/>
      <c r="C1365" s="284"/>
      <c r="D1365" s="284"/>
      <c r="G1365" s="284"/>
      <c r="H1365" s="284"/>
    </row>
    <row r="1366" spans="2:8" s="131" customFormat="1" x14ac:dyDescent="0.25">
      <c r="B1366" s="284"/>
      <c r="C1366" s="284"/>
      <c r="D1366" s="284"/>
      <c r="G1366" s="284"/>
      <c r="H1366" s="284"/>
    </row>
    <row r="1367" spans="2:8" s="131" customFormat="1" x14ac:dyDescent="0.25">
      <c r="B1367" s="284"/>
      <c r="C1367" s="284"/>
      <c r="D1367" s="284"/>
      <c r="G1367" s="284"/>
      <c r="H1367" s="284"/>
    </row>
    <row r="1368" spans="2:8" s="131" customFormat="1" x14ac:dyDescent="0.25">
      <c r="B1368" s="284"/>
      <c r="C1368" s="284"/>
      <c r="D1368" s="284"/>
      <c r="G1368" s="284"/>
      <c r="H1368" s="284"/>
    </row>
    <row r="1369" spans="2:8" s="131" customFormat="1" x14ac:dyDescent="0.25">
      <c r="B1369" s="284"/>
      <c r="C1369" s="284"/>
      <c r="D1369" s="284"/>
      <c r="G1369" s="284"/>
      <c r="H1369" s="284"/>
    </row>
    <row r="1370" spans="2:8" s="131" customFormat="1" x14ac:dyDescent="0.25">
      <c r="B1370" s="284"/>
      <c r="C1370" s="284"/>
      <c r="D1370" s="284"/>
      <c r="G1370" s="284"/>
      <c r="H1370" s="284"/>
    </row>
    <row r="1371" spans="2:8" s="131" customFormat="1" x14ac:dyDescent="0.25">
      <c r="B1371" s="284"/>
      <c r="C1371" s="284"/>
      <c r="D1371" s="284"/>
      <c r="G1371" s="284"/>
      <c r="H1371" s="284"/>
    </row>
    <row r="1372" spans="2:8" s="131" customFormat="1" x14ac:dyDescent="0.25">
      <c r="B1372" s="284"/>
      <c r="C1372" s="284"/>
      <c r="D1372" s="284"/>
      <c r="G1372" s="284"/>
      <c r="H1372" s="284"/>
    </row>
    <row r="1373" spans="2:8" s="131" customFormat="1" x14ac:dyDescent="0.25">
      <c r="B1373" s="284"/>
      <c r="C1373" s="284"/>
      <c r="D1373" s="284"/>
      <c r="G1373" s="284"/>
      <c r="H1373" s="284"/>
    </row>
    <row r="1374" spans="2:8" s="131" customFormat="1" x14ac:dyDescent="0.25">
      <c r="B1374" s="284"/>
      <c r="C1374" s="284"/>
      <c r="D1374" s="284"/>
      <c r="G1374" s="284"/>
      <c r="H1374" s="284"/>
    </row>
    <row r="1375" spans="2:8" s="131" customFormat="1" x14ac:dyDescent="0.25">
      <c r="B1375" s="284"/>
      <c r="C1375" s="284"/>
      <c r="D1375" s="284"/>
      <c r="G1375" s="284"/>
      <c r="H1375" s="284"/>
    </row>
    <row r="1376" spans="2:8" s="131" customFormat="1" x14ac:dyDescent="0.25">
      <c r="B1376" s="284"/>
      <c r="C1376" s="284"/>
      <c r="D1376" s="284"/>
      <c r="G1376" s="284"/>
      <c r="H1376" s="284"/>
    </row>
    <row r="1377" spans="2:8" s="131" customFormat="1" x14ac:dyDescent="0.25">
      <c r="B1377" s="284"/>
      <c r="C1377" s="284"/>
      <c r="D1377" s="284"/>
      <c r="G1377" s="284"/>
      <c r="H1377" s="284"/>
    </row>
    <row r="1378" spans="2:8" s="131" customFormat="1" x14ac:dyDescent="0.25">
      <c r="B1378" s="284"/>
      <c r="C1378" s="284"/>
      <c r="D1378" s="284"/>
      <c r="G1378" s="284"/>
      <c r="H1378" s="284"/>
    </row>
    <row r="1379" spans="2:8" s="131" customFormat="1" x14ac:dyDescent="0.25">
      <c r="B1379" s="284"/>
      <c r="C1379" s="284"/>
      <c r="D1379" s="284"/>
      <c r="G1379" s="284"/>
      <c r="H1379" s="284"/>
    </row>
    <row r="1380" spans="2:8" s="131" customFormat="1" x14ac:dyDescent="0.25">
      <c r="B1380" s="284"/>
      <c r="C1380" s="284"/>
      <c r="D1380" s="284"/>
      <c r="G1380" s="284"/>
      <c r="H1380" s="284"/>
    </row>
    <row r="1381" spans="2:8" s="131" customFormat="1" x14ac:dyDescent="0.25">
      <c r="B1381" s="284"/>
      <c r="C1381" s="284"/>
      <c r="D1381" s="284"/>
      <c r="G1381" s="284"/>
      <c r="H1381" s="284"/>
    </row>
    <row r="1382" spans="2:8" s="131" customFormat="1" x14ac:dyDescent="0.25">
      <c r="B1382" s="284"/>
      <c r="C1382" s="284"/>
      <c r="D1382" s="284"/>
      <c r="G1382" s="284"/>
      <c r="H1382" s="284"/>
    </row>
    <row r="1383" spans="2:8" s="131" customFormat="1" x14ac:dyDescent="0.25">
      <c r="B1383" s="284"/>
      <c r="C1383" s="284"/>
      <c r="D1383" s="284"/>
      <c r="G1383" s="284"/>
      <c r="H1383" s="284"/>
    </row>
    <row r="1384" spans="2:8" s="131" customFormat="1" x14ac:dyDescent="0.25">
      <c r="B1384" s="284"/>
      <c r="C1384" s="284"/>
      <c r="D1384" s="284"/>
      <c r="G1384" s="284"/>
      <c r="H1384" s="284"/>
    </row>
    <row r="1385" spans="2:8" s="131" customFormat="1" x14ac:dyDescent="0.25">
      <c r="B1385" s="284"/>
      <c r="C1385" s="284"/>
      <c r="D1385" s="284"/>
      <c r="G1385" s="284"/>
      <c r="H1385" s="284"/>
    </row>
    <row r="1386" spans="2:8" s="131" customFormat="1" x14ac:dyDescent="0.25">
      <c r="B1386" s="284"/>
      <c r="C1386" s="284"/>
      <c r="D1386" s="284"/>
      <c r="G1386" s="284"/>
      <c r="H1386" s="284"/>
    </row>
    <row r="1387" spans="2:8" s="131" customFormat="1" x14ac:dyDescent="0.25">
      <c r="B1387" s="284"/>
      <c r="C1387" s="284"/>
      <c r="D1387" s="284"/>
      <c r="G1387" s="284"/>
      <c r="H1387" s="284"/>
    </row>
    <row r="1388" spans="2:8" s="131" customFormat="1" x14ac:dyDescent="0.25">
      <c r="B1388" s="284"/>
      <c r="C1388" s="284"/>
      <c r="D1388" s="284"/>
      <c r="G1388" s="284"/>
      <c r="H1388" s="284"/>
    </row>
    <row r="1389" spans="2:8" s="131" customFormat="1" x14ac:dyDescent="0.25">
      <c r="B1389" s="284"/>
      <c r="C1389" s="284"/>
      <c r="D1389" s="284"/>
      <c r="G1389" s="284"/>
      <c r="H1389" s="284"/>
    </row>
    <row r="1390" spans="2:8" s="131" customFormat="1" x14ac:dyDescent="0.25">
      <c r="B1390" s="284"/>
      <c r="C1390" s="284"/>
      <c r="D1390" s="284"/>
      <c r="G1390" s="284"/>
      <c r="H1390" s="284"/>
    </row>
    <row r="1391" spans="2:8" s="131" customFormat="1" x14ac:dyDescent="0.25">
      <c r="B1391" s="284"/>
      <c r="C1391" s="284"/>
      <c r="D1391" s="284"/>
      <c r="G1391" s="284"/>
      <c r="H1391" s="284"/>
    </row>
    <row r="1392" spans="2:8" s="131" customFormat="1" x14ac:dyDescent="0.25">
      <c r="B1392" s="284"/>
      <c r="C1392" s="284"/>
      <c r="D1392" s="284"/>
      <c r="G1392" s="284"/>
      <c r="H1392" s="284"/>
    </row>
    <row r="1393" spans="2:8" s="131" customFormat="1" x14ac:dyDescent="0.25">
      <c r="B1393" s="284"/>
      <c r="C1393" s="284"/>
      <c r="D1393" s="284"/>
      <c r="G1393" s="284"/>
      <c r="H1393" s="284"/>
    </row>
    <row r="1394" spans="2:8" s="131" customFormat="1" x14ac:dyDescent="0.25">
      <c r="B1394" s="284"/>
      <c r="C1394" s="284"/>
      <c r="D1394" s="284"/>
      <c r="G1394" s="284"/>
      <c r="H1394" s="284"/>
    </row>
    <row r="1395" spans="2:8" s="131" customFormat="1" x14ac:dyDescent="0.25">
      <c r="B1395" s="284"/>
      <c r="C1395" s="284"/>
      <c r="D1395" s="284"/>
      <c r="G1395" s="284"/>
      <c r="H1395" s="284"/>
    </row>
    <row r="1396" spans="2:8" s="131" customFormat="1" x14ac:dyDescent="0.25">
      <c r="B1396" s="284"/>
      <c r="C1396" s="284"/>
      <c r="D1396" s="284"/>
      <c r="G1396" s="284"/>
      <c r="H1396" s="284"/>
    </row>
    <row r="1397" spans="2:8" s="131" customFormat="1" x14ac:dyDescent="0.25">
      <c r="B1397" s="284"/>
      <c r="C1397" s="284"/>
      <c r="D1397" s="284"/>
      <c r="G1397" s="284"/>
      <c r="H1397" s="284"/>
    </row>
    <row r="1398" spans="2:8" s="131" customFormat="1" x14ac:dyDescent="0.25">
      <c r="B1398" s="284"/>
      <c r="C1398" s="284"/>
      <c r="D1398" s="284"/>
      <c r="G1398" s="284"/>
      <c r="H1398" s="284"/>
    </row>
    <row r="1399" spans="2:8" s="131" customFormat="1" x14ac:dyDescent="0.25">
      <c r="B1399" s="284"/>
      <c r="C1399" s="284"/>
      <c r="D1399" s="284"/>
      <c r="G1399" s="284"/>
      <c r="H1399" s="284"/>
    </row>
    <row r="1400" spans="2:8" s="131" customFormat="1" x14ac:dyDescent="0.25">
      <c r="B1400" s="284"/>
      <c r="C1400" s="284"/>
      <c r="D1400" s="284"/>
      <c r="G1400" s="284"/>
      <c r="H1400" s="284"/>
    </row>
    <row r="1401" spans="2:8" s="131" customFormat="1" x14ac:dyDescent="0.25">
      <c r="B1401" s="284"/>
      <c r="C1401" s="284"/>
      <c r="D1401" s="284"/>
      <c r="G1401" s="284"/>
      <c r="H1401" s="284"/>
    </row>
    <row r="1402" spans="2:8" s="131" customFormat="1" x14ac:dyDescent="0.25">
      <c r="B1402" s="284"/>
      <c r="C1402" s="284"/>
      <c r="D1402" s="284"/>
      <c r="G1402" s="284"/>
      <c r="H1402" s="284"/>
    </row>
    <row r="1403" spans="2:8" s="131" customFormat="1" x14ac:dyDescent="0.25">
      <c r="B1403" s="284"/>
      <c r="C1403" s="284"/>
      <c r="D1403" s="284"/>
      <c r="G1403" s="284"/>
      <c r="H1403" s="284"/>
    </row>
    <row r="1404" spans="2:8" s="131" customFormat="1" x14ac:dyDescent="0.25">
      <c r="B1404" s="284"/>
      <c r="C1404" s="284"/>
      <c r="D1404" s="284"/>
      <c r="G1404" s="284"/>
      <c r="H1404" s="284"/>
    </row>
    <row r="1405" spans="2:8" s="131" customFormat="1" x14ac:dyDescent="0.25">
      <c r="B1405" s="284"/>
      <c r="C1405" s="284"/>
      <c r="D1405" s="284"/>
      <c r="G1405" s="284"/>
      <c r="H1405" s="284"/>
    </row>
    <row r="1406" spans="2:8" s="131" customFormat="1" x14ac:dyDescent="0.25">
      <c r="B1406" s="284"/>
      <c r="C1406" s="284"/>
      <c r="D1406" s="284"/>
      <c r="G1406" s="284"/>
      <c r="H1406" s="284"/>
    </row>
    <row r="1407" spans="2:8" s="131" customFormat="1" x14ac:dyDescent="0.25">
      <c r="B1407" s="284"/>
      <c r="C1407" s="284"/>
      <c r="D1407" s="284"/>
      <c r="G1407" s="284"/>
      <c r="H1407" s="284"/>
    </row>
    <row r="1408" spans="2:8" s="131" customFormat="1" x14ac:dyDescent="0.25">
      <c r="B1408" s="284"/>
      <c r="C1408" s="284"/>
      <c r="D1408" s="284"/>
      <c r="G1408" s="284"/>
      <c r="H1408" s="284"/>
    </row>
    <row r="1409" spans="2:8" s="131" customFormat="1" x14ac:dyDescent="0.25">
      <c r="B1409" s="284"/>
      <c r="C1409" s="284"/>
      <c r="D1409" s="284"/>
      <c r="G1409" s="284"/>
      <c r="H1409" s="284"/>
    </row>
    <row r="1410" spans="2:8" s="131" customFormat="1" x14ac:dyDescent="0.25">
      <c r="B1410" s="284"/>
      <c r="C1410" s="284"/>
      <c r="D1410" s="284"/>
      <c r="G1410" s="284"/>
      <c r="H1410" s="284"/>
    </row>
    <row r="1411" spans="2:8" s="131" customFormat="1" x14ac:dyDescent="0.25">
      <c r="B1411" s="284"/>
      <c r="C1411" s="284"/>
      <c r="D1411" s="284"/>
      <c r="G1411" s="284"/>
      <c r="H1411" s="284"/>
    </row>
    <row r="1412" spans="2:8" s="131" customFormat="1" x14ac:dyDescent="0.25">
      <c r="B1412" s="284"/>
      <c r="C1412" s="284"/>
      <c r="D1412" s="284"/>
      <c r="G1412" s="284"/>
      <c r="H1412" s="284"/>
    </row>
    <row r="1413" spans="2:8" s="131" customFormat="1" x14ac:dyDescent="0.25">
      <c r="B1413" s="284"/>
      <c r="C1413" s="284"/>
      <c r="D1413" s="284"/>
      <c r="G1413" s="284"/>
      <c r="H1413" s="284"/>
    </row>
    <row r="1414" spans="2:8" s="131" customFormat="1" x14ac:dyDescent="0.25">
      <c r="B1414" s="284"/>
      <c r="C1414" s="284"/>
      <c r="D1414" s="284"/>
      <c r="G1414" s="284"/>
      <c r="H1414" s="284"/>
    </row>
    <row r="1415" spans="2:8" s="131" customFormat="1" x14ac:dyDescent="0.25">
      <c r="B1415" s="284"/>
      <c r="C1415" s="284"/>
      <c r="D1415" s="284"/>
      <c r="G1415" s="284"/>
      <c r="H1415" s="284"/>
    </row>
    <row r="1416" spans="2:8" s="131" customFormat="1" x14ac:dyDescent="0.25">
      <c r="B1416" s="284"/>
      <c r="C1416" s="284"/>
      <c r="D1416" s="284"/>
      <c r="G1416" s="284"/>
      <c r="H1416" s="284"/>
    </row>
    <row r="1417" spans="2:8" s="131" customFormat="1" x14ac:dyDescent="0.25">
      <c r="B1417" s="284"/>
      <c r="C1417" s="284"/>
      <c r="D1417" s="284"/>
      <c r="G1417" s="284"/>
      <c r="H1417" s="284"/>
    </row>
    <row r="1418" spans="2:8" s="131" customFormat="1" x14ac:dyDescent="0.25">
      <c r="B1418" s="284"/>
      <c r="C1418" s="284"/>
      <c r="D1418" s="284"/>
      <c r="G1418" s="284"/>
      <c r="H1418" s="284"/>
    </row>
    <row r="1419" spans="2:8" s="131" customFormat="1" x14ac:dyDescent="0.25">
      <c r="B1419" s="284"/>
      <c r="C1419" s="284"/>
      <c r="D1419" s="284"/>
      <c r="G1419" s="284"/>
      <c r="H1419" s="284"/>
    </row>
    <row r="1420" spans="2:8" s="131" customFormat="1" x14ac:dyDescent="0.25">
      <c r="B1420" s="284"/>
      <c r="C1420" s="284"/>
      <c r="D1420" s="284"/>
      <c r="G1420" s="284"/>
      <c r="H1420" s="284"/>
    </row>
    <row r="1421" spans="2:8" s="131" customFormat="1" x14ac:dyDescent="0.25">
      <c r="B1421" s="284"/>
      <c r="C1421" s="284"/>
      <c r="D1421" s="284"/>
      <c r="G1421" s="284"/>
      <c r="H1421" s="284"/>
    </row>
    <row r="1422" spans="2:8" s="131" customFormat="1" x14ac:dyDescent="0.25">
      <c r="B1422" s="284"/>
      <c r="C1422" s="284"/>
      <c r="D1422" s="284"/>
      <c r="G1422" s="284"/>
      <c r="H1422" s="284"/>
    </row>
    <row r="1423" spans="2:8" s="131" customFormat="1" x14ac:dyDescent="0.25">
      <c r="B1423" s="284"/>
      <c r="C1423" s="284"/>
      <c r="D1423" s="284"/>
      <c r="G1423" s="284"/>
      <c r="H1423" s="284"/>
    </row>
    <row r="1424" spans="2:8" s="131" customFormat="1" x14ac:dyDescent="0.25">
      <c r="B1424" s="284"/>
      <c r="C1424" s="284"/>
      <c r="D1424" s="284"/>
      <c r="G1424" s="284"/>
      <c r="H1424" s="284"/>
    </row>
    <row r="1425" spans="2:8" s="131" customFormat="1" x14ac:dyDescent="0.25">
      <c r="B1425" s="284"/>
      <c r="C1425" s="284"/>
      <c r="D1425" s="284"/>
      <c r="G1425" s="284"/>
      <c r="H1425" s="284"/>
    </row>
    <row r="1426" spans="2:8" s="131" customFormat="1" x14ac:dyDescent="0.25">
      <c r="B1426" s="284"/>
      <c r="C1426" s="284"/>
      <c r="D1426" s="284"/>
      <c r="G1426" s="284"/>
      <c r="H1426" s="284"/>
    </row>
    <row r="1427" spans="2:8" s="131" customFormat="1" x14ac:dyDescent="0.25">
      <c r="B1427" s="284"/>
      <c r="C1427" s="284"/>
      <c r="D1427" s="284"/>
      <c r="G1427" s="284"/>
      <c r="H1427" s="284"/>
    </row>
    <row r="1428" spans="2:8" s="131" customFormat="1" x14ac:dyDescent="0.25">
      <c r="B1428" s="284"/>
      <c r="C1428" s="284"/>
      <c r="D1428" s="284"/>
      <c r="G1428" s="284"/>
      <c r="H1428" s="284"/>
    </row>
    <row r="1429" spans="2:8" s="131" customFormat="1" x14ac:dyDescent="0.25">
      <c r="B1429" s="284"/>
      <c r="C1429" s="284"/>
      <c r="D1429" s="284"/>
      <c r="G1429" s="284"/>
      <c r="H1429" s="284"/>
    </row>
    <row r="1430" spans="2:8" s="131" customFormat="1" x14ac:dyDescent="0.25">
      <c r="B1430" s="284"/>
      <c r="C1430" s="284"/>
      <c r="D1430" s="284"/>
      <c r="G1430" s="284"/>
      <c r="H1430" s="284"/>
    </row>
    <row r="1431" spans="2:8" s="131" customFormat="1" x14ac:dyDescent="0.25">
      <c r="B1431" s="284"/>
      <c r="C1431" s="284"/>
      <c r="D1431" s="284"/>
      <c r="G1431" s="284"/>
      <c r="H1431" s="284"/>
    </row>
    <row r="1432" spans="2:8" s="131" customFormat="1" x14ac:dyDescent="0.25">
      <c r="B1432" s="284"/>
      <c r="C1432" s="284"/>
      <c r="D1432" s="284"/>
      <c r="G1432" s="284"/>
      <c r="H1432" s="284"/>
    </row>
    <row r="1433" spans="2:8" s="131" customFormat="1" x14ac:dyDescent="0.25">
      <c r="B1433" s="284"/>
      <c r="C1433" s="284"/>
      <c r="D1433" s="284"/>
      <c r="G1433" s="284"/>
      <c r="H1433" s="284"/>
    </row>
    <row r="1434" spans="2:8" s="131" customFormat="1" x14ac:dyDescent="0.25">
      <c r="B1434" s="284"/>
      <c r="C1434" s="284"/>
      <c r="D1434" s="284"/>
      <c r="G1434" s="284"/>
      <c r="H1434" s="284"/>
    </row>
    <row r="1435" spans="2:8" s="131" customFormat="1" x14ac:dyDescent="0.25">
      <c r="B1435" s="284"/>
      <c r="C1435" s="284"/>
      <c r="D1435" s="284"/>
      <c r="G1435" s="284"/>
      <c r="H1435" s="284"/>
    </row>
    <row r="1436" spans="2:8" s="131" customFormat="1" x14ac:dyDescent="0.25">
      <c r="B1436" s="284"/>
      <c r="C1436" s="284"/>
      <c r="D1436" s="284"/>
      <c r="G1436" s="284"/>
      <c r="H1436" s="284"/>
    </row>
    <row r="1437" spans="2:8" s="131" customFormat="1" x14ac:dyDescent="0.25">
      <c r="B1437" s="284"/>
      <c r="C1437" s="284"/>
      <c r="D1437" s="284"/>
      <c r="G1437" s="284"/>
      <c r="H1437" s="284"/>
    </row>
    <row r="1438" spans="2:8" s="131" customFormat="1" x14ac:dyDescent="0.25">
      <c r="B1438" s="284"/>
      <c r="C1438" s="284"/>
      <c r="D1438" s="284"/>
      <c r="G1438" s="284"/>
      <c r="H1438" s="284"/>
    </row>
    <row r="1439" spans="2:8" s="131" customFormat="1" x14ac:dyDescent="0.25">
      <c r="B1439" s="284"/>
      <c r="C1439" s="284"/>
      <c r="D1439" s="284"/>
      <c r="G1439" s="284"/>
      <c r="H1439" s="284"/>
    </row>
    <row r="1440" spans="2:8" s="131" customFormat="1" x14ac:dyDescent="0.25">
      <c r="B1440" s="284"/>
      <c r="C1440" s="284"/>
      <c r="D1440" s="284"/>
      <c r="G1440" s="284"/>
      <c r="H1440" s="284"/>
    </row>
    <row r="1441" spans="2:8" s="131" customFormat="1" x14ac:dyDescent="0.25">
      <c r="B1441" s="284"/>
      <c r="C1441" s="284"/>
      <c r="D1441" s="284"/>
      <c r="G1441" s="284"/>
      <c r="H1441" s="284"/>
    </row>
    <row r="1442" spans="2:8" s="131" customFormat="1" x14ac:dyDescent="0.25">
      <c r="B1442" s="284"/>
      <c r="C1442" s="284"/>
      <c r="D1442" s="284"/>
      <c r="G1442" s="284"/>
      <c r="H1442" s="284"/>
    </row>
    <row r="1443" spans="2:8" s="131" customFormat="1" x14ac:dyDescent="0.25">
      <c r="B1443" s="284"/>
      <c r="C1443" s="284"/>
      <c r="D1443" s="284"/>
      <c r="G1443" s="284"/>
      <c r="H1443" s="284"/>
    </row>
    <row r="1444" spans="2:8" s="131" customFormat="1" x14ac:dyDescent="0.25">
      <c r="B1444" s="284"/>
      <c r="C1444" s="284"/>
      <c r="D1444" s="284"/>
      <c r="G1444" s="284"/>
      <c r="H1444" s="284"/>
    </row>
    <row r="1445" spans="2:8" s="131" customFormat="1" x14ac:dyDescent="0.25">
      <c r="B1445" s="284"/>
      <c r="C1445" s="284"/>
      <c r="D1445" s="284"/>
      <c r="G1445" s="284"/>
      <c r="H1445" s="284"/>
    </row>
    <row r="1446" spans="2:8" s="131" customFormat="1" x14ac:dyDescent="0.25">
      <c r="B1446" s="284"/>
      <c r="C1446" s="284"/>
      <c r="D1446" s="284"/>
      <c r="G1446" s="284"/>
      <c r="H1446" s="284"/>
    </row>
    <row r="1447" spans="2:8" s="131" customFormat="1" x14ac:dyDescent="0.25">
      <c r="B1447" s="284"/>
      <c r="C1447" s="284"/>
      <c r="D1447" s="284"/>
      <c r="G1447" s="284"/>
      <c r="H1447" s="284"/>
    </row>
    <row r="1448" spans="2:8" s="131" customFormat="1" x14ac:dyDescent="0.25">
      <c r="B1448" s="284"/>
      <c r="C1448" s="284"/>
      <c r="D1448" s="284"/>
      <c r="G1448" s="284"/>
      <c r="H1448" s="284"/>
    </row>
    <row r="1449" spans="2:8" s="131" customFormat="1" x14ac:dyDescent="0.25">
      <c r="B1449" s="284"/>
      <c r="C1449" s="284"/>
      <c r="D1449" s="284"/>
      <c r="G1449" s="284"/>
      <c r="H1449" s="284"/>
    </row>
    <row r="1450" spans="2:8" s="131" customFormat="1" x14ac:dyDescent="0.25">
      <c r="B1450" s="284"/>
      <c r="C1450" s="284"/>
      <c r="D1450" s="284"/>
      <c r="G1450" s="284"/>
      <c r="H1450" s="284"/>
    </row>
    <row r="1451" spans="2:8" s="131" customFormat="1" x14ac:dyDescent="0.25">
      <c r="B1451" s="284"/>
      <c r="C1451" s="284"/>
      <c r="D1451" s="284"/>
      <c r="G1451" s="284"/>
      <c r="H1451" s="284"/>
    </row>
    <row r="1452" spans="2:8" s="131" customFormat="1" x14ac:dyDescent="0.25">
      <c r="B1452" s="284"/>
      <c r="C1452" s="284"/>
      <c r="D1452" s="284"/>
      <c r="G1452" s="284"/>
      <c r="H1452" s="284"/>
    </row>
    <row r="1453" spans="2:8" s="131" customFormat="1" x14ac:dyDescent="0.25">
      <c r="B1453" s="284"/>
      <c r="C1453" s="284"/>
      <c r="D1453" s="284"/>
      <c r="G1453" s="284"/>
      <c r="H1453" s="284"/>
    </row>
    <row r="1454" spans="2:8" s="131" customFormat="1" x14ac:dyDescent="0.25">
      <c r="B1454" s="284"/>
      <c r="C1454" s="284"/>
      <c r="D1454" s="284"/>
      <c r="G1454" s="284"/>
      <c r="H1454" s="284"/>
    </row>
    <row r="1455" spans="2:8" s="131" customFormat="1" x14ac:dyDescent="0.25">
      <c r="B1455" s="284"/>
      <c r="C1455" s="284"/>
      <c r="D1455" s="284"/>
      <c r="G1455" s="284"/>
      <c r="H1455" s="284"/>
    </row>
    <row r="1456" spans="2:8" s="131" customFormat="1" x14ac:dyDescent="0.25">
      <c r="B1456" s="284"/>
      <c r="C1456" s="284"/>
      <c r="D1456" s="284"/>
      <c r="G1456" s="284"/>
      <c r="H1456" s="284"/>
    </row>
    <row r="1457" spans="2:8" s="131" customFormat="1" x14ac:dyDescent="0.25">
      <c r="B1457" s="284"/>
      <c r="C1457" s="284"/>
      <c r="D1457" s="284"/>
      <c r="G1457" s="284"/>
      <c r="H1457" s="284"/>
    </row>
    <row r="1458" spans="2:8" s="131" customFormat="1" x14ac:dyDescent="0.25">
      <c r="B1458" s="284"/>
      <c r="C1458" s="284"/>
      <c r="D1458" s="284"/>
      <c r="G1458" s="284"/>
      <c r="H1458" s="284"/>
    </row>
    <row r="1459" spans="2:8" s="131" customFormat="1" x14ac:dyDescent="0.25">
      <c r="B1459" s="284"/>
      <c r="C1459" s="284"/>
      <c r="D1459" s="284"/>
      <c r="G1459" s="284"/>
      <c r="H1459" s="284"/>
    </row>
    <row r="1460" spans="2:8" s="131" customFormat="1" x14ac:dyDescent="0.25">
      <c r="B1460" s="284"/>
      <c r="C1460" s="284"/>
      <c r="D1460" s="284"/>
      <c r="G1460" s="284"/>
      <c r="H1460" s="284"/>
    </row>
    <row r="1461" spans="2:8" s="131" customFormat="1" x14ac:dyDescent="0.25">
      <c r="B1461" s="284"/>
      <c r="C1461" s="284"/>
      <c r="D1461" s="284"/>
      <c r="G1461" s="284"/>
      <c r="H1461" s="284"/>
    </row>
    <row r="1462" spans="2:8" s="131" customFormat="1" x14ac:dyDescent="0.25">
      <c r="B1462" s="284"/>
      <c r="C1462" s="284"/>
      <c r="D1462" s="284"/>
      <c r="G1462" s="284"/>
      <c r="H1462" s="284"/>
    </row>
    <row r="1463" spans="2:8" s="131" customFormat="1" x14ac:dyDescent="0.25">
      <c r="B1463" s="284"/>
      <c r="C1463" s="284"/>
      <c r="D1463" s="284"/>
      <c r="G1463" s="284"/>
      <c r="H1463" s="284"/>
    </row>
    <row r="1464" spans="2:8" s="131" customFormat="1" x14ac:dyDescent="0.25">
      <c r="B1464" s="284"/>
      <c r="C1464" s="284"/>
      <c r="D1464" s="284"/>
      <c r="G1464" s="284"/>
      <c r="H1464" s="284"/>
    </row>
    <row r="1465" spans="2:8" s="131" customFormat="1" x14ac:dyDescent="0.25">
      <c r="B1465" s="284"/>
      <c r="C1465" s="284"/>
      <c r="D1465" s="284"/>
      <c r="G1465" s="284"/>
      <c r="H1465" s="284"/>
    </row>
    <row r="1466" spans="2:8" s="131" customFormat="1" x14ac:dyDescent="0.25">
      <c r="B1466" s="284"/>
      <c r="C1466" s="284"/>
      <c r="D1466" s="284"/>
      <c r="G1466" s="284"/>
      <c r="H1466" s="284"/>
    </row>
    <row r="1467" spans="2:8" s="131" customFormat="1" x14ac:dyDescent="0.25">
      <c r="B1467" s="284"/>
      <c r="C1467" s="284"/>
      <c r="D1467" s="284"/>
      <c r="G1467" s="284"/>
      <c r="H1467" s="284"/>
    </row>
    <row r="1468" spans="2:8" s="131" customFormat="1" x14ac:dyDescent="0.25">
      <c r="B1468" s="284"/>
      <c r="C1468" s="284"/>
      <c r="D1468" s="284"/>
      <c r="G1468" s="284"/>
      <c r="H1468" s="284"/>
    </row>
    <row r="1469" spans="2:8" s="131" customFormat="1" x14ac:dyDescent="0.25">
      <c r="B1469" s="284"/>
      <c r="C1469" s="284"/>
      <c r="D1469" s="284"/>
      <c r="G1469" s="284"/>
      <c r="H1469" s="284"/>
    </row>
    <row r="1470" spans="2:8" s="131" customFormat="1" x14ac:dyDescent="0.25">
      <c r="B1470" s="284"/>
      <c r="C1470" s="284"/>
      <c r="D1470" s="284"/>
      <c r="G1470" s="284"/>
      <c r="H1470" s="284"/>
    </row>
    <row r="1471" spans="2:8" s="131" customFormat="1" x14ac:dyDescent="0.25">
      <c r="B1471" s="284"/>
      <c r="C1471" s="284"/>
      <c r="D1471" s="284"/>
      <c r="G1471" s="284"/>
      <c r="H1471" s="284"/>
    </row>
    <row r="1472" spans="2:8" s="131" customFormat="1" x14ac:dyDescent="0.25">
      <c r="B1472" s="284"/>
      <c r="C1472" s="284"/>
      <c r="D1472" s="284"/>
      <c r="G1472" s="284"/>
      <c r="H1472" s="284"/>
    </row>
    <row r="1473" spans="2:8" s="131" customFormat="1" x14ac:dyDescent="0.25">
      <c r="B1473" s="284"/>
      <c r="C1473" s="284"/>
      <c r="D1473" s="284"/>
      <c r="G1473" s="284"/>
      <c r="H1473" s="284"/>
    </row>
    <row r="1474" spans="2:8" s="131" customFormat="1" x14ac:dyDescent="0.25">
      <c r="B1474" s="284"/>
      <c r="C1474" s="284"/>
      <c r="D1474" s="284"/>
      <c r="G1474" s="284"/>
      <c r="H1474" s="284"/>
    </row>
    <row r="1475" spans="2:8" s="131" customFormat="1" x14ac:dyDescent="0.25">
      <c r="B1475" s="284"/>
      <c r="C1475" s="284"/>
      <c r="D1475" s="284"/>
      <c r="G1475" s="284"/>
      <c r="H1475" s="284"/>
    </row>
    <row r="1476" spans="2:8" s="131" customFormat="1" x14ac:dyDescent="0.25">
      <c r="B1476" s="284"/>
      <c r="C1476" s="284"/>
      <c r="D1476" s="284"/>
      <c r="G1476" s="284"/>
      <c r="H1476" s="284"/>
    </row>
    <row r="1477" spans="2:8" s="131" customFormat="1" x14ac:dyDescent="0.25">
      <c r="B1477" s="284"/>
      <c r="C1477" s="284"/>
      <c r="D1477" s="284"/>
      <c r="G1477" s="284"/>
      <c r="H1477" s="284"/>
    </row>
    <row r="1478" spans="2:8" s="131" customFormat="1" x14ac:dyDescent="0.25">
      <c r="B1478" s="284"/>
      <c r="C1478" s="284"/>
      <c r="D1478" s="284"/>
      <c r="G1478" s="284"/>
      <c r="H1478" s="284"/>
    </row>
    <row r="1479" spans="2:8" s="131" customFormat="1" x14ac:dyDescent="0.25">
      <c r="B1479" s="284"/>
      <c r="C1479" s="284"/>
      <c r="D1479" s="284"/>
      <c r="G1479" s="284"/>
      <c r="H1479" s="284"/>
    </row>
    <row r="1480" spans="2:8" s="131" customFormat="1" x14ac:dyDescent="0.25">
      <c r="B1480" s="284"/>
      <c r="C1480" s="284"/>
      <c r="D1480" s="284"/>
      <c r="G1480" s="284"/>
      <c r="H1480" s="284"/>
    </row>
    <row r="1481" spans="2:8" s="131" customFormat="1" x14ac:dyDescent="0.25">
      <c r="B1481" s="284"/>
      <c r="C1481" s="284"/>
      <c r="D1481" s="284"/>
      <c r="G1481" s="284"/>
      <c r="H1481" s="284"/>
    </row>
    <row r="1482" spans="2:8" s="131" customFormat="1" x14ac:dyDescent="0.25">
      <c r="B1482" s="284"/>
      <c r="C1482" s="284"/>
      <c r="D1482" s="284"/>
      <c r="G1482" s="284"/>
      <c r="H1482" s="284"/>
    </row>
    <row r="1483" spans="2:8" s="131" customFormat="1" x14ac:dyDescent="0.25">
      <c r="B1483" s="284"/>
      <c r="C1483" s="284"/>
      <c r="D1483" s="284"/>
      <c r="G1483" s="284"/>
      <c r="H1483" s="284"/>
    </row>
    <row r="1484" spans="2:8" s="131" customFormat="1" x14ac:dyDescent="0.25">
      <c r="B1484" s="284"/>
      <c r="C1484" s="284"/>
      <c r="D1484" s="284"/>
      <c r="G1484" s="284"/>
      <c r="H1484" s="284"/>
    </row>
    <row r="1485" spans="2:8" s="131" customFormat="1" x14ac:dyDescent="0.25">
      <c r="B1485" s="284"/>
      <c r="C1485" s="284"/>
      <c r="D1485" s="284"/>
      <c r="G1485" s="284"/>
      <c r="H1485" s="284"/>
    </row>
    <row r="1486" spans="2:8" s="131" customFormat="1" x14ac:dyDescent="0.25">
      <c r="B1486" s="284"/>
      <c r="C1486" s="284"/>
      <c r="D1486" s="284"/>
      <c r="G1486" s="284"/>
      <c r="H1486" s="284"/>
    </row>
    <row r="1487" spans="2:8" s="131" customFormat="1" x14ac:dyDescent="0.25">
      <c r="B1487" s="284"/>
      <c r="C1487" s="284"/>
      <c r="D1487" s="284"/>
      <c r="G1487" s="284"/>
      <c r="H1487" s="284"/>
    </row>
    <row r="1488" spans="2:8" s="131" customFormat="1" x14ac:dyDescent="0.25">
      <c r="B1488" s="284"/>
      <c r="C1488" s="284"/>
      <c r="D1488" s="284"/>
      <c r="G1488" s="284"/>
      <c r="H1488" s="284"/>
    </row>
    <row r="1489" spans="2:8" s="131" customFormat="1" x14ac:dyDescent="0.25">
      <c r="B1489" s="284"/>
      <c r="C1489" s="284"/>
      <c r="D1489" s="284"/>
      <c r="G1489" s="284"/>
      <c r="H1489" s="284"/>
    </row>
    <row r="1490" spans="2:8" s="131" customFormat="1" x14ac:dyDescent="0.25">
      <c r="B1490" s="284"/>
      <c r="C1490" s="284"/>
      <c r="D1490" s="284"/>
      <c r="G1490" s="284"/>
      <c r="H1490" s="284"/>
    </row>
    <row r="1491" spans="2:8" s="131" customFormat="1" x14ac:dyDescent="0.25">
      <c r="B1491" s="284"/>
      <c r="C1491" s="284"/>
      <c r="D1491" s="284"/>
      <c r="G1491" s="284"/>
      <c r="H1491" s="284"/>
    </row>
    <row r="1492" spans="2:8" s="131" customFormat="1" x14ac:dyDescent="0.25">
      <c r="B1492" s="284"/>
      <c r="C1492" s="284"/>
      <c r="D1492" s="284"/>
      <c r="G1492" s="284"/>
      <c r="H1492" s="284"/>
    </row>
    <row r="1493" spans="2:8" s="131" customFormat="1" x14ac:dyDescent="0.25">
      <c r="B1493" s="284"/>
      <c r="C1493" s="284"/>
      <c r="D1493" s="284"/>
      <c r="G1493" s="284"/>
      <c r="H1493" s="284"/>
    </row>
    <row r="1494" spans="2:8" s="131" customFormat="1" x14ac:dyDescent="0.25">
      <c r="B1494" s="284"/>
      <c r="C1494" s="284"/>
      <c r="D1494" s="284"/>
      <c r="G1494" s="284"/>
      <c r="H1494" s="284"/>
    </row>
    <row r="1495" spans="2:8" s="131" customFormat="1" x14ac:dyDescent="0.25">
      <c r="B1495" s="284"/>
      <c r="C1495" s="284"/>
      <c r="D1495" s="284"/>
      <c r="G1495" s="284"/>
      <c r="H1495" s="284"/>
    </row>
    <row r="1496" spans="2:8" s="131" customFormat="1" x14ac:dyDescent="0.25">
      <c r="B1496" s="284"/>
      <c r="C1496" s="284"/>
      <c r="D1496" s="284"/>
      <c r="G1496" s="284"/>
      <c r="H1496" s="284"/>
    </row>
    <row r="1497" spans="2:8" s="131" customFormat="1" x14ac:dyDescent="0.25">
      <c r="B1497" s="284"/>
      <c r="C1497" s="284"/>
      <c r="D1497" s="284"/>
      <c r="G1497" s="284"/>
      <c r="H1497" s="284"/>
    </row>
    <row r="1498" spans="2:8" s="131" customFormat="1" x14ac:dyDescent="0.25">
      <c r="B1498" s="284"/>
      <c r="C1498" s="284"/>
      <c r="D1498" s="284"/>
      <c r="G1498" s="284"/>
      <c r="H1498" s="284"/>
    </row>
    <row r="1499" spans="2:8" s="131" customFormat="1" x14ac:dyDescent="0.25">
      <c r="B1499" s="284"/>
      <c r="C1499" s="284"/>
      <c r="D1499" s="284"/>
      <c r="G1499" s="284"/>
      <c r="H1499" s="284"/>
    </row>
    <row r="1500" spans="2:8" s="131" customFormat="1" x14ac:dyDescent="0.25">
      <c r="B1500" s="284"/>
      <c r="C1500" s="284"/>
      <c r="D1500" s="284"/>
      <c r="G1500" s="284"/>
      <c r="H1500" s="284"/>
    </row>
    <row r="1501" spans="2:8" s="131" customFormat="1" x14ac:dyDescent="0.25">
      <c r="B1501" s="284"/>
      <c r="C1501" s="284"/>
      <c r="D1501" s="284"/>
      <c r="G1501" s="284"/>
      <c r="H1501" s="284"/>
    </row>
    <row r="1502" spans="2:8" s="131" customFormat="1" x14ac:dyDescent="0.25">
      <c r="B1502" s="284"/>
      <c r="C1502" s="284"/>
      <c r="D1502" s="284"/>
      <c r="G1502" s="284"/>
      <c r="H1502" s="284"/>
    </row>
    <row r="1503" spans="2:8" s="131" customFormat="1" x14ac:dyDescent="0.25">
      <c r="B1503" s="284"/>
      <c r="C1503" s="284"/>
      <c r="D1503" s="284"/>
      <c r="G1503" s="284"/>
      <c r="H1503" s="284"/>
    </row>
    <row r="1504" spans="2:8" s="131" customFormat="1" x14ac:dyDescent="0.25">
      <c r="B1504" s="284"/>
      <c r="C1504" s="284"/>
      <c r="D1504" s="284"/>
      <c r="G1504" s="284"/>
      <c r="H1504" s="284"/>
    </row>
    <row r="1505" spans="2:8" s="131" customFormat="1" x14ac:dyDescent="0.25">
      <c r="B1505" s="284"/>
      <c r="C1505" s="284"/>
      <c r="D1505" s="284"/>
      <c r="G1505" s="284"/>
      <c r="H1505" s="284"/>
    </row>
    <row r="1506" spans="2:8" s="131" customFormat="1" x14ac:dyDescent="0.25">
      <c r="B1506" s="284"/>
      <c r="C1506" s="284"/>
      <c r="D1506" s="284"/>
      <c r="G1506" s="284"/>
      <c r="H1506" s="284"/>
    </row>
    <row r="1507" spans="2:8" s="131" customFormat="1" x14ac:dyDescent="0.25">
      <c r="B1507" s="284"/>
      <c r="C1507" s="284"/>
      <c r="D1507" s="284"/>
      <c r="G1507" s="284"/>
      <c r="H1507" s="284"/>
    </row>
    <row r="1508" spans="2:8" s="131" customFormat="1" x14ac:dyDescent="0.25">
      <c r="B1508" s="284"/>
      <c r="C1508" s="284"/>
      <c r="D1508" s="284"/>
      <c r="G1508" s="284"/>
      <c r="H1508" s="284"/>
    </row>
    <row r="1509" spans="2:8" s="131" customFormat="1" x14ac:dyDescent="0.25">
      <c r="B1509" s="284"/>
      <c r="C1509" s="284"/>
      <c r="D1509" s="284"/>
      <c r="G1509" s="284"/>
      <c r="H1509" s="284"/>
    </row>
    <row r="1510" spans="2:8" s="131" customFormat="1" x14ac:dyDescent="0.25">
      <c r="B1510" s="284"/>
      <c r="C1510" s="284"/>
      <c r="D1510" s="284"/>
      <c r="G1510" s="284"/>
      <c r="H1510" s="284"/>
    </row>
    <row r="1511" spans="2:8" s="131" customFormat="1" x14ac:dyDescent="0.25">
      <c r="B1511" s="284"/>
      <c r="C1511" s="284"/>
      <c r="D1511" s="284"/>
      <c r="G1511" s="284"/>
      <c r="H1511" s="284"/>
    </row>
    <row r="1512" spans="2:8" s="131" customFormat="1" x14ac:dyDescent="0.25">
      <c r="B1512" s="284"/>
      <c r="C1512" s="284"/>
      <c r="D1512" s="284"/>
      <c r="G1512" s="284"/>
      <c r="H1512" s="284"/>
    </row>
    <row r="1513" spans="2:8" s="131" customFormat="1" x14ac:dyDescent="0.25">
      <c r="B1513" s="284"/>
      <c r="C1513" s="284"/>
      <c r="D1513" s="284"/>
      <c r="G1513" s="284"/>
      <c r="H1513" s="284"/>
    </row>
    <row r="1514" spans="2:8" s="131" customFormat="1" x14ac:dyDescent="0.25">
      <c r="B1514" s="284"/>
      <c r="C1514" s="284"/>
      <c r="D1514" s="284"/>
      <c r="G1514" s="284"/>
      <c r="H1514" s="284"/>
    </row>
    <row r="1515" spans="2:8" s="131" customFormat="1" x14ac:dyDescent="0.25">
      <c r="B1515" s="284"/>
      <c r="C1515" s="284"/>
      <c r="D1515" s="284"/>
      <c r="G1515" s="284"/>
      <c r="H1515" s="284"/>
    </row>
    <row r="1516" spans="2:8" s="131" customFormat="1" x14ac:dyDescent="0.25">
      <c r="B1516" s="284"/>
      <c r="C1516" s="284"/>
      <c r="D1516" s="284"/>
      <c r="G1516" s="284"/>
      <c r="H1516" s="284"/>
    </row>
    <row r="1517" spans="2:8" s="131" customFormat="1" x14ac:dyDescent="0.25">
      <c r="B1517" s="284"/>
      <c r="C1517" s="284"/>
      <c r="D1517" s="284"/>
      <c r="G1517" s="284"/>
      <c r="H1517" s="284"/>
    </row>
    <row r="1518" spans="2:8" s="131" customFormat="1" x14ac:dyDescent="0.25">
      <c r="B1518" s="284"/>
      <c r="C1518" s="284"/>
      <c r="D1518" s="284"/>
      <c r="G1518" s="284"/>
      <c r="H1518" s="284"/>
    </row>
    <row r="1519" spans="2:8" s="131" customFormat="1" x14ac:dyDescent="0.25">
      <c r="B1519" s="284"/>
      <c r="C1519" s="284"/>
      <c r="D1519" s="284"/>
      <c r="G1519" s="284"/>
      <c r="H1519" s="284"/>
    </row>
    <row r="1520" spans="2:8" s="131" customFormat="1" x14ac:dyDescent="0.25">
      <c r="B1520" s="284"/>
      <c r="C1520" s="284"/>
      <c r="D1520" s="284"/>
      <c r="G1520" s="284"/>
      <c r="H1520" s="284"/>
    </row>
    <row r="1521" spans="2:8" s="131" customFormat="1" x14ac:dyDescent="0.25">
      <c r="B1521" s="284"/>
      <c r="C1521" s="284"/>
      <c r="D1521" s="284"/>
      <c r="G1521" s="284"/>
      <c r="H1521" s="284"/>
    </row>
    <row r="1522" spans="2:8" s="131" customFormat="1" x14ac:dyDescent="0.25">
      <c r="B1522" s="284"/>
      <c r="C1522" s="284"/>
      <c r="D1522" s="284"/>
      <c r="G1522" s="284"/>
      <c r="H1522" s="284"/>
    </row>
    <row r="1523" spans="2:8" s="131" customFormat="1" x14ac:dyDescent="0.25">
      <c r="B1523" s="284"/>
      <c r="C1523" s="284"/>
      <c r="D1523" s="284"/>
      <c r="G1523" s="284"/>
      <c r="H1523" s="284"/>
    </row>
    <row r="1524" spans="2:8" s="131" customFormat="1" x14ac:dyDescent="0.25">
      <c r="B1524" s="284"/>
      <c r="C1524" s="284"/>
      <c r="D1524" s="284"/>
      <c r="G1524" s="284"/>
      <c r="H1524" s="284"/>
    </row>
    <row r="1525" spans="2:8" s="131" customFormat="1" x14ac:dyDescent="0.25">
      <c r="B1525" s="284"/>
      <c r="C1525" s="284"/>
      <c r="D1525" s="284"/>
      <c r="G1525" s="284"/>
      <c r="H1525" s="284"/>
    </row>
    <row r="1526" spans="2:8" s="131" customFormat="1" x14ac:dyDescent="0.25">
      <c r="B1526" s="284"/>
      <c r="C1526" s="284"/>
      <c r="D1526" s="284"/>
      <c r="G1526" s="284"/>
      <c r="H1526" s="284"/>
    </row>
    <row r="1527" spans="2:8" s="131" customFormat="1" x14ac:dyDescent="0.25">
      <c r="B1527" s="284"/>
      <c r="C1527" s="284"/>
      <c r="D1527" s="284"/>
      <c r="G1527" s="284"/>
      <c r="H1527" s="284"/>
    </row>
    <row r="1528" spans="2:8" s="131" customFormat="1" x14ac:dyDescent="0.25">
      <c r="B1528" s="284"/>
      <c r="C1528" s="284"/>
      <c r="D1528" s="284"/>
      <c r="G1528" s="284"/>
      <c r="H1528" s="284"/>
    </row>
    <row r="1529" spans="2:8" s="131" customFormat="1" x14ac:dyDescent="0.25">
      <c r="B1529" s="284"/>
      <c r="C1529" s="284"/>
      <c r="D1529" s="284"/>
      <c r="G1529" s="284"/>
      <c r="H1529" s="284"/>
    </row>
    <row r="1530" spans="2:8" s="131" customFormat="1" x14ac:dyDescent="0.25">
      <c r="B1530" s="284"/>
      <c r="C1530" s="284"/>
      <c r="D1530" s="284"/>
      <c r="G1530" s="284"/>
      <c r="H1530" s="284"/>
    </row>
    <row r="1531" spans="2:8" s="131" customFormat="1" x14ac:dyDescent="0.25">
      <c r="B1531" s="284"/>
      <c r="C1531" s="284"/>
      <c r="D1531" s="284"/>
      <c r="G1531" s="284"/>
      <c r="H1531" s="284"/>
    </row>
    <row r="1532" spans="2:8" s="131" customFormat="1" x14ac:dyDescent="0.25">
      <c r="B1532" s="284"/>
      <c r="C1532" s="284"/>
      <c r="D1532" s="284"/>
      <c r="G1532" s="284"/>
      <c r="H1532" s="284"/>
    </row>
    <row r="1533" spans="2:8" s="131" customFormat="1" x14ac:dyDescent="0.25">
      <c r="B1533" s="284"/>
      <c r="C1533" s="284"/>
      <c r="D1533" s="284"/>
      <c r="G1533" s="284"/>
      <c r="H1533" s="284"/>
    </row>
    <row r="1534" spans="2:8" s="131" customFormat="1" x14ac:dyDescent="0.25">
      <c r="B1534" s="284"/>
      <c r="C1534" s="284"/>
      <c r="D1534" s="284"/>
      <c r="G1534" s="284"/>
      <c r="H1534" s="284"/>
    </row>
    <row r="1535" spans="2:8" s="131" customFormat="1" x14ac:dyDescent="0.25">
      <c r="B1535" s="284"/>
      <c r="C1535" s="284"/>
      <c r="D1535" s="284"/>
      <c r="G1535" s="284"/>
      <c r="H1535" s="284"/>
    </row>
    <row r="1536" spans="2:8" s="131" customFormat="1" x14ac:dyDescent="0.25">
      <c r="B1536" s="284"/>
      <c r="C1536" s="284"/>
      <c r="D1536" s="284"/>
      <c r="G1536" s="284"/>
      <c r="H1536" s="284"/>
    </row>
    <row r="1537" spans="2:8" s="131" customFormat="1" x14ac:dyDescent="0.25">
      <c r="B1537" s="284"/>
      <c r="C1537" s="284"/>
      <c r="D1537" s="284"/>
      <c r="G1537" s="284"/>
      <c r="H1537" s="284"/>
    </row>
    <row r="1538" spans="2:8" s="131" customFormat="1" x14ac:dyDescent="0.25">
      <c r="B1538" s="284"/>
      <c r="C1538" s="284"/>
      <c r="D1538" s="284"/>
      <c r="G1538" s="284"/>
      <c r="H1538" s="284"/>
    </row>
    <row r="1539" spans="2:8" s="131" customFormat="1" x14ac:dyDescent="0.25">
      <c r="B1539" s="284"/>
      <c r="C1539" s="284"/>
      <c r="D1539" s="284"/>
      <c r="G1539" s="284"/>
      <c r="H1539" s="284"/>
    </row>
    <row r="1540" spans="2:8" s="131" customFormat="1" x14ac:dyDescent="0.25">
      <c r="B1540" s="284"/>
      <c r="C1540" s="284"/>
      <c r="D1540" s="284"/>
      <c r="G1540" s="284"/>
      <c r="H1540" s="284"/>
    </row>
    <row r="1541" spans="2:8" s="131" customFormat="1" x14ac:dyDescent="0.25">
      <c r="B1541" s="284"/>
      <c r="C1541" s="284"/>
      <c r="D1541" s="284"/>
      <c r="G1541" s="284"/>
      <c r="H1541" s="284"/>
    </row>
    <row r="1542" spans="2:8" s="131" customFormat="1" x14ac:dyDescent="0.25">
      <c r="B1542" s="284"/>
      <c r="C1542" s="284"/>
      <c r="D1542" s="284"/>
      <c r="G1542" s="284"/>
      <c r="H1542" s="284"/>
    </row>
    <row r="1543" spans="2:8" s="131" customFormat="1" x14ac:dyDescent="0.25">
      <c r="B1543" s="284"/>
      <c r="C1543" s="284"/>
      <c r="D1543" s="284"/>
      <c r="G1543" s="284"/>
      <c r="H1543" s="284"/>
    </row>
    <row r="1544" spans="2:8" s="131" customFormat="1" x14ac:dyDescent="0.25">
      <c r="B1544" s="284"/>
      <c r="C1544" s="284"/>
      <c r="D1544" s="284"/>
      <c r="G1544" s="284"/>
      <c r="H1544" s="284"/>
    </row>
    <row r="1545" spans="2:8" s="131" customFormat="1" x14ac:dyDescent="0.25">
      <c r="B1545" s="284"/>
      <c r="C1545" s="284"/>
      <c r="D1545" s="284"/>
      <c r="G1545" s="284"/>
      <c r="H1545" s="284"/>
    </row>
    <row r="1546" spans="2:8" s="131" customFormat="1" x14ac:dyDescent="0.25">
      <c r="B1546" s="284"/>
      <c r="C1546" s="284"/>
      <c r="D1546" s="284"/>
      <c r="G1546" s="284"/>
      <c r="H1546" s="284"/>
    </row>
    <row r="1547" spans="2:8" s="131" customFormat="1" x14ac:dyDescent="0.25">
      <c r="B1547" s="284"/>
      <c r="C1547" s="284"/>
      <c r="D1547" s="284"/>
      <c r="G1547" s="284"/>
      <c r="H1547" s="284"/>
    </row>
    <row r="1548" spans="2:8" s="131" customFormat="1" x14ac:dyDescent="0.25">
      <c r="B1548" s="284"/>
      <c r="C1548" s="284"/>
      <c r="D1548" s="284"/>
      <c r="G1548" s="284"/>
      <c r="H1548" s="284"/>
    </row>
  </sheetData>
  <mergeCells count="4">
    <mergeCell ref="B8:C8"/>
    <mergeCell ref="A3:D5"/>
    <mergeCell ref="G7:I7"/>
    <mergeCell ref="G4:H4"/>
  </mergeCells>
  <phoneticPr fontId="14" type="noConversion"/>
  <printOptions horizontalCentered="1"/>
  <pageMargins left="0.25" right="0.25" top="0.5" bottom="0.25" header="0" footer="0"/>
  <pageSetup scale="94" fitToWidth="0" fitToHeight="0"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43"/>
  <sheetViews>
    <sheetView topLeftCell="A16" zoomScaleNormal="100" zoomScaleSheetLayoutView="100" workbookViewId="0">
      <selection activeCell="B42" sqref="B42:C42"/>
    </sheetView>
  </sheetViews>
  <sheetFormatPr defaultColWidth="9.109375" defaultRowHeight="13.2" x14ac:dyDescent="0.25"/>
  <cols>
    <col min="1" max="1" width="2.88671875" style="5" customWidth="1"/>
    <col min="2" max="2" width="14" style="205" customWidth="1"/>
    <col min="3" max="3" width="13.88671875" style="205" customWidth="1"/>
    <col min="4" max="4" width="14" style="205" customWidth="1"/>
    <col min="5" max="5" width="40.88671875" style="5" customWidth="1"/>
    <col min="6" max="6" width="6.109375" style="6" bestFit="1" customWidth="1"/>
    <col min="7" max="8" width="14" style="205" customWidth="1"/>
    <col min="9" max="9" width="13.88671875" style="5" customWidth="1"/>
    <col min="10" max="10" width="3.44140625" style="5" customWidth="1"/>
    <col min="11" max="11" width="4.109375" style="5" customWidth="1"/>
  </cols>
  <sheetData>
    <row r="1" spans="1:10" ht="13.8" x14ac:dyDescent="0.25">
      <c r="A1" s="74" t="s">
        <v>130</v>
      </c>
      <c r="B1" s="239"/>
      <c r="C1" s="239"/>
      <c r="D1" s="239"/>
      <c r="J1" s="5" t="s">
        <v>0</v>
      </c>
    </row>
    <row r="2" spans="1:10" ht="13.8" x14ac:dyDescent="0.25">
      <c r="A2" s="74" t="s">
        <v>149</v>
      </c>
      <c r="B2" s="239"/>
      <c r="C2" s="239"/>
      <c r="D2" s="239"/>
      <c r="E2" s="76" t="s">
        <v>150</v>
      </c>
      <c r="F2" s="76"/>
      <c r="G2" s="246" t="s">
        <v>151</v>
      </c>
      <c r="H2" s="239"/>
      <c r="I2" s="75"/>
      <c r="J2" s="75"/>
    </row>
    <row r="3" spans="1:10" ht="13.8" x14ac:dyDescent="0.25">
      <c r="A3" s="77" t="s">
        <v>228</v>
      </c>
      <c r="B3" s="246"/>
      <c r="C3" s="246"/>
      <c r="D3" s="246"/>
      <c r="E3" s="76" t="s">
        <v>131</v>
      </c>
      <c r="F3" s="76"/>
      <c r="G3" s="246" t="s">
        <v>152</v>
      </c>
      <c r="H3" s="246"/>
      <c r="I3" s="77"/>
      <c r="J3" s="77"/>
    </row>
    <row r="4" spans="1:10" x14ac:dyDescent="0.25">
      <c r="A4" s="77" t="s">
        <v>359</v>
      </c>
      <c r="B4" s="246"/>
      <c r="C4" s="246"/>
      <c r="D4" s="246"/>
      <c r="G4" s="253" t="s">
        <v>631</v>
      </c>
      <c r="H4" s="246"/>
      <c r="I4" s="77"/>
      <c r="J4" s="77"/>
    </row>
    <row r="5" spans="1:10" x14ac:dyDescent="0.25">
      <c r="A5" s="77" t="s">
        <v>358</v>
      </c>
      <c r="B5" s="246"/>
      <c r="C5" s="250"/>
      <c r="D5" s="250"/>
      <c r="E5" s="34" t="s">
        <v>0</v>
      </c>
      <c r="F5" s="34"/>
      <c r="G5" s="246"/>
      <c r="H5" s="290" t="s">
        <v>4</v>
      </c>
      <c r="I5" s="77"/>
      <c r="J5" s="77"/>
    </row>
    <row r="6" spans="1:10" ht="15.6" x14ac:dyDescent="0.3">
      <c r="A6" s="573" t="s">
        <v>357</v>
      </c>
      <c r="B6" s="573"/>
      <c r="C6" s="573"/>
      <c r="D6" s="573"/>
      <c r="E6" s="3" t="s">
        <v>168</v>
      </c>
      <c r="F6" s="34" t="s">
        <v>7</v>
      </c>
      <c r="G6" s="195" t="s">
        <v>0</v>
      </c>
      <c r="H6" s="195"/>
      <c r="I6" s="6"/>
      <c r="J6" s="6"/>
    </row>
    <row r="7" spans="1:10" ht="12.45" customHeight="1" x14ac:dyDescent="0.25">
      <c r="A7" s="14"/>
      <c r="B7" s="216" t="s">
        <v>5</v>
      </c>
      <c r="C7" s="256"/>
      <c r="D7" s="242"/>
      <c r="E7" s="39"/>
      <c r="F7" s="86"/>
      <c r="G7" s="559" t="s">
        <v>635</v>
      </c>
      <c r="H7" s="560"/>
      <c r="I7" s="558"/>
      <c r="J7" s="14"/>
    </row>
    <row r="8" spans="1:10" ht="12.45" customHeight="1" x14ac:dyDescent="0.25">
      <c r="A8" s="21"/>
      <c r="B8" s="561" t="s">
        <v>8</v>
      </c>
      <c r="C8" s="562"/>
      <c r="D8" s="208" t="s">
        <v>9</v>
      </c>
      <c r="E8" s="79" t="s">
        <v>132</v>
      </c>
      <c r="F8" s="79"/>
      <c r="G8" s="208" t="s">
        <v>13</v>
      </c>
      <c r="H8" s="208" t="s">
        <v>14</v>
      </c>
      <c r="I8" s="16" t="s">
        <v>15</v>
      </c>
      <c r="J8" s="21"/>
    </row>
    <row r="9" spans="1:10" ht="12.45" customHeight="1" x14ac:dyDescent="0.25">
      <c r="A9" s="21"/>
      <c r="B9" s="208" t="s">
        <v>10</v>
      </c>
      <c r="C9" s="208" t="s">
        <v>11</v>
      </c>
      <c r="D9" s="198" t="s">
        <v>12</v>
      </c>
      <c r="E9" s="79" t="s">
        <v>131</v>
      </c>
      <c r="F9" s="79"/>
      <c r="G9" s="198" t="s">
        <v>16</v>
      </c>
      <c r="H9" s="198" t="s">
        <v>17</v>
      </c>
      <c r="I9" s="23" t="s">
        <v>18</v>
      </c>
      <c r="J9" s="21"/>
    </row>
    <row r="10" spans="1:10" ht="12.45" customHeight="1" x14ac:dyDescent="0.25">
      <c r="A10" s="27"/>
      <c r="B10" s="199" t="s">
        <v>600</v>
      </c>
      <c r="C10" s="199" t="s">
        <v>585</v>
      </c>
      <c r="D10" s="241" t="s">
        <v>636</v>
      </c>
      <c r="E10" s="50"/>
      <c r="F10" s="87" t="s">
        <v>0</v>
      </c>
      <c r="G10" s="247"/>
      <c r="H10" s="247"/>
      <c r="I10" s="60"/>
      <c r="J10" s="27"/>
    </row>
    <row r="11" spans="1:10" ht="12.45" customHeight="1" x14ac:dyDescent="0.25">
      <c r="A11" s="48"/>
      <c r="B11" s="243"/>
      <c r="C11" s="243"/>
      <c r="E11" s="73" t="s">
        <v>133</v>
      </c>
      <c r="F11" s="73"/>
      <c r="G11" s="203"/>
      <c r="H11" s="288"/>
      <c r="I11" s="31"/>
      <c r="J11" s="48"/>
    </row>
    <row r="12" spans="1:10" ht="12.45" customHeight="1" x14ac:dyDescent="0.25">
      <c r="A12" s="45"/>
      <c r="B12" s="221"/>
      <c r="C12" s="221"/>
      <c r="E12" s="32" t="s">
        <v>260</v>
      </c>
      <c r="F12" s="47"/>
      <c r="G12" s="244"/>
      <c r="H12" s="244"/>
      <c r="I12" s="81"/>
      <c r="J12" s="45"/>
    </row>
    <row r="13" spans="1:10" ht="12.45" customHeight="1" x14ac:dyDescent="0.25">
      <c r="A13" s="29">
        <v>1</v>
      </c>
      <c r="B13" s="203">
        <v>3061</v>
      </c>
      <c r="C13" s="203">
        <v>3191</v>
      </c>
      <c r="D13" s="362">
        <v>3330</v>
      </c>
      <c r="E13" s="32" t="s">
        <v>271</v>
      </c>
      <c r="F13" s="47"/>
      <c r="G13" s="362">
        <v>3456</v>
      </c>
      <c r="H13" s="362">
        <v>3456</v>
      </c>
      <c r="I13" s="362">
        <v>3456</v>
      </c>
      <c r="J13" s="29">
        <v>1</v>
      </c>
    </row>
    <row r="14" spans="1:10" ht="12.45" customHeight="1" x14ac:dyDescent="0.25">
      <c r="A14" s="29">
        <v>2</v>
      </c>
      <c r="B14" s="203"/>
      <c r="C14" s="203" t="s">
        <v>0</v>
      </c>
      <c r="D14" s="362"/>
      <c r="E14" s="32" t="s">
        <v>241</v>
      </c>
      <c r="F14" s="47"/>
      <c r="G14" s="362" t="s">
        <v>0</v>
      </c>
      <c r="H14" s="362" t="s">
        <v>0</v>
      </c>
      <c r="I14" s="362" t="s">
        <v>0</v>
      </c>
      <c r="J14" s="29">
        <v>2</v>
      </c>
    </row>
    <row r="15" spans="1:10" ht="12.45" customHeight="1" x14ac:dyDescent="0.25">
      <c r="A15" s="29">
        <v>3</v>
      </c>
      <c r="B15" s="203"/>
      <c r="C15" s="203" t="s">
        <v>0</v>
      </c>
      <c r="D15" s="362"/>
      <c r="E15" s="32" t="s">
        <v>72</v>
      </c>
      <c r="F15" s="47"/>
      <c r="G15" s="362" t="s">
        <v>0</v>
      </c>
      <c r="H15" s="362" t="s">
        <v>0</v>
      </c>
      <c r="I15" s="362" t="s">
        <v>0</v>
      </c>
      <c r="J15" s="29">
        <v>3</v>
      </c>
    </row>
    <row r="16" spans="1:10" ht="12.45" customHeight="1" x14ac:dyDescent="0.25">
      <c r="A16" s="29">
        <v>4</v>
      </c>
      <c r="B16" s="203"/>
      <c r="C16" s="203" t="s">
        <v>0</v>
      </c>
      <c r="D16" s="362"/>
      <c r="E16" s="32" t="s">
        <v>272</v>
      </c>
      <c r="F16" s="47"/>
      <c r="G16" s="362" t="s">
        <v>0</v>
      </c>
      <c r="H16" s="362" t="s">
        <v>0</v>
      </c>
      <c r="I16" s="362" t="s">
        <v>0</v>
      </c>
      <c r="J16" s="29">
        <v>4</v>
      </c>
    </row>
    <row r="17" spans="1:12" ht="12.45" customHeight="1" x14ac:dyDescent="0.25">
      <c r="A17" s="29">
        <v>5</v>
      </c>
      <c r="B17" s="203">
        <v>20</v>
      </c>
      <c r="C17" s="203">
        <v>27</v>
      </c>
      <c r="D17" s="362">
        <v>25</v>
      </c>
      <c r="E17" s="138" t="s">
        <v>232</v>
      </c>
      <c r="F17" s="33" t="s">
        <v>166</v>
      </c>
      <c r="G17" s="362">
        <v>24</v>
      </c>
      <c r="H17" s="362">
        <v>24</v>
      </c>
      <c r="I17" s="362">
        <v>24</v>
      </c>
      <c r="J17" s="29">
        <v>5</v>
      </c>
    </row>
    <row r="18" spans="1:12" ht="12.45" customHeight="1" x14ac:dyDescent="0.25">
      <c r="A18" s="29">
        <v>6</v>
      </c>
      <c r="B18" s="203"/>
      <c r="C18" s="203" t="s">
        <v>0</v>
      </c>
      <c r="D18" s="362"/>
      <c r="E18" s="138" t="s">
        <v>300</v>
      </c>
      <c r="F18" s="33"/>
      <c r="G18" s="362" t="s">
        <v>0</v>
      </c>
      <c r="H18" s="362" t="s">
        <v>0</v>
      </c>
      <c r="I18" s="362" t="s">
        <v>0</v>
      </c>
      <c r="J18" s="29">
        <v>6</v>
      </c>
    </row>
    <row r="19" spans="1:12" ht="12.45" customHeight="1" x14ac:dyDescent="0.25">
      <c r="A19" s="29">
        <v>7</v>
      </c>
      <c r="B19" s="203">
        <v>110</v>
      </c>
      <c r="C19" s="203">
        <v>110</v>
      </c>
      <c r="D19" s="362">
        <v>105</v>
      </c>
      <c r="E19" s="138" t="s">
        <v>617</v>
      </c>
      <c r="F19" s="33" t="s">
        <v>337</v>
      </c>
      <c r="G19" s="362">
        <v>144</v>
      </c>
      <c r="H19" s="362">
        <v>144</v>
      </c>
      <c r="I19" s="362">
        <v>144</v>
      </c>
      <c r="J19" s="29">
        <v>7</v>
      </c>
      <c r="L19" t="s">
        <v>0</v>
      </c>
    </row>
    <row r="20" spans="1:12" ht="12.45" customHeight="1" x14ac:dyDescent="0.25">
      <c r="A20" s="29">
        <v>8</v>
      </c>
      <c r="B20" s="203"/>
      <c r="C20" s="203" t="s">
        <v>0</v>
      </c>
      <c r="D20" s="362"/>
      <c r="E20" s="138" t="s">
        <v>292</v>
      </c>
      <c r="F20" s="33"/>
      <c r="G20" s="362" t="s">
        <v>0</v>
      </c>
      <c r="H20" s="362" t="s">
        <v>0</v>
      </c>
      <c r="I20" s="362" t="s">
        <v>0</v>
      </c>
      <c r="J20" s="29">
        <v>8</v>
      </c>
    </row>
    <row r="21" spans="1:12" ht="12.45" customHeight="1" x14ac:dyDescent="0.25">
      <c r="A21" s="29">
        <v>9</v>
      </c>
      <c r="B21" s="203">
        <v>3191</v>
      </c>
      <c r="C21" s="203">
        <v>3328</v>
      </c>
      <c r="D21" s="362">
        <v>3460</v>
      </c>
      <c r="E21" s="138" t="s">
        <v>287</v>
      </c>
      <c r="F21" s="33"/>
      <c r="G21" s="362">
        <v>3624</v>
      </c>
      <c r="H21" s="362">
        <v>3624</v>
      </c>
      <c r="I21" s="362">
        <v>3624</v>
      </c>
      <c r="J21" s="29">
        <v>9</v>
      </c>
    </row>
    <row r="22" spans="1:12" ht="12.45" customHeight="1" x14ac:dyDescent="0.25">
      <c r="A22" s="29">
        <v>10</v>
      </c>
      <c r="B22" s="244"/>
      <c r="C22" s="244" t="s">
        <v>0</v>
      </c>
      <c r="D22" s="363"/>
      <c r="E22" s="138" t="s">
        <v>77</v>
      </c>
      <c r="F22" s="33"/>
      <c r="G22" s="363" t="s">
        <v>0</v>
      </c>
      <c r="H22" s="363" t="s">
        <v>0</v>
      </c>
      <c r="I22" s="363" t="s">
        <v>0</v>
      </c>
      <c r="J22" s="29">
        <v>10</v>
      </c>
    </row>
    <row r="23" spans="1:12" ht="12.45" customHeight="1" x14ac:dyDescent="0.25">
      <c r="A23" s="29">
        <v>11</v>
      </c>
      <c r="B23" s="244"/>
      <c r="C23" s="244" t="s">
        <v>0</v>
      </c>
      <c r="D23" s="363"/>
      <c r="E23" s="138" t="s">
        <v>78</v>
      </c>
      <c r="F23" s="33"/>
      <c r="G23" s="363" t="s">
        <v>0</v>
      </c>
      <c r="H23" s="363" t="s">
        <v>0</v>
      </c>
      <c r="I23" s="363" t="s">
        <v>0</v>
      </c>
      <c r="J23" s="29">
        <v>11</v>
      </c>
    </row>
    <row r="24" spans="1:12" ht="24" customHeight="1" x14ac:dyDescent="0.25">
      <c r="A24" s="29">
        <v>12</v>
      </c>
      <c r="B24" s="222">
        <v>3191</v>
      </c>
      <c r="C24" s="347">
        <v>3328</v>
      </c>
      <c r="D24" s="364">
        <v>3460</v>
      </c>
      <c r="E24" s="139" t="s">
        <v>288</v>
      </c>
      <c r="F24" s="125"/>
      <c r="G24" s="364">
        <v>3624</v>
      </c>
      <c r="H24" s="364">
        <v>3624</v>
      </c>
      <c r="I24" s="364">
        <v>3624</v>
      </c>
      <c r="J24" s="29">
        <v>12</v>
      </c>
    </row>
    <row r="25" spans="1:12" ht="12.45" customHeight="1" x14ac:dyDescent="0.25">
      <c r="A25" s="48">
        <v>13</v>
      </c>
      <c r="B25" s="244"/>
      <c r="C25" s="244" t="s">
        <v>0</v>
      </c>
      <c r="D25" s="363"/>
      <c r="E25" s="33" t="s">
        <v>137</v>
      </c>
      <c r="F25" s="33"/>
      <c r="G25" s="363"/>
      <c r="H25" s="363"/>
      <c r="I25" s="363"/>
      <c r="J25" s="29">
        <v>13</v>
      </c>
    </row>
    <row r="26" spans="1:12" ht="12.45" customHeight="1" x14ac:dyDescent="0.25">
      <c r="A26" s="29">
        <v>14</v>
      </c>
      <c r="B26" s="244"/>
      <c r="C26" s="244" t="s">
        <v>0</v>
      </c>
      <c r="D26" s="363"/>
      <c r="E26" s="33" t="s">
        <v>301</v>
      </c>
      <c r="F26" s="33" t="s">
        <v>0</v>
      </c>
      <c r="G26" s="363"/>
      <c r="H26" s="363"/>
      <c r="I26" s="363"/>
      <c r="J26" s="29">
        <v>14</v>
      </c>
    </row>
    <row r="27" spans="1:12" ht="12.45" customHeight="1" x14ac:dyDescent="0.25">
      <c r="A27" s="29">
        <v>15</v>
      </c>
      <c r="B27" s="203"/>
      <c r="C27" s="203" t="s">
        <v>0</v>
      </c>
      <c r="D27" s="365"/>
      <c r="E27" s="138" t="s">
        <v>279</v>
      </c>
      <c r="F27" s="33" t="s">
        <v>167</v>
      </c>
      <c r="G27" s="365"/>
      <c r="H27" s="365"/>
      <c r="I27" s="365"/>
      <c r="J27" s="29">
        <v>15</v>
      </c>
    </row>
    <row r="28" spans="1:12" ht="12.45" customHeight="1" x14ac:dyDescent="0.25">
      <c r="A28" s="29">
        <v>16</v>
      </c>
      <c r="B28" s="203"/>
      <c r="C28" s="203" t="s">
        <v>0</v>
      </c>
      <c r="D28" s="362"/>
      <c r="E28" s="145" t="s">
        <v>0</v>
      </c>
      <c r="F28" s="33"/>
      <c r="G28" s="362"/>
      <c r="H28" s="362"/>
      <c r="I28" s="362"/>
      <c r="J28" s="29">
        <v>16</v>
      </c>
    </row>
    <row r="29" spans="1:12" ht="12.45" customHeight="1" x14ac:dyDescent="0.25">
      <c r="A29" s="29">
        <v>17</v>
      </c>
      <c r="B29" s="203" t="s">
        <v>0</v>
      </c>
      <c r="C29" s="203" t="s">
        <v>0</v>
      </c>
      <c r="D29" s="362">
        <v>0</v>
      </c>
      <c r="E29" s="152" t="s">
        <v>391</v>
      </c>
      <c r="F29" s="33"/>
      <c r="G29" s="362">
        <v>0</v>
      </c>
      <c r="H29" s="362">
        <v>0</v>
      </c>
      <c r="I29" s="362">
        <v>0</v>
      </c>
      <c r="J29" s="29">
        <v>17</v>
      </c>
    </row>
    <row r="30" spans="1:12" ht="12.45" customHeight="1" x14ac:dyDescent="0.25">
      <c r="A30" s="29">
        <v>18</v>
      </c>
      <c r="B30" s="244"/>
      <c r="C30" s="244" t="s">
        <v>0</v>
      </c>
      <c r="D30" s="363"/>
      <c r="E30" s="148" t="s">
        <v>294</v>
      </c>
      <c r="F30" s="33"/>
      <c r="G30" s="363"/>
      <c r="H30" s="363"/>
      <c r="I30" s="363"/>
      <c r="J30" s="29">
        <v>18</v>
      </c>
    </row>
    <row r="31" spans="1:12" ht="12.45" customHeight="1" x14ac:dyDescent="0.25">
      <c r="A31" s="29">
        <v>19</v>
      </c>
      <c r="B31" s="203"/>
      <c r="C31" s="203" t="s">
        <v>0</v>
      </c>
      <c r="D31" s="362"/>
      <c r="E31" s="145" t="s">
        <v>0</v>
      </c>
      <c r="F31" s="33"/>
      <c r="G31" s="362"/>
      <c r="H31" s="362"/>
      <c r="I31" s="362"/>
      <c r="J31" s="29">
        <v>19</v>
      </c>
    </row>
    <row r="32" spans="1:12" ht="12.45" customHeight="1" x14ac:dyDescent="0.25">
      <c r="A32" s="29">
        <v>20</v>
      </c>
      <c r="B32" s="203" t="s">
        <v>0</v>
      </c>
      <c r="C32" s="203" t="s">
        <v>0</v>
      </c>
      <c r="D32" s="362">
        <v>0</v>
      </c>
      <c r="E32" s="146" t="s">
        <v>392</v>
      </c>
      <c r="F32" s="33"/>
      <c r="G32" s="362">
        <v>0</v>
      </c>
      <c r="H32" s="362">
        <v>0</v>
      </c>
      <c r="I32" s="362">
        <v>0</v>
      </c>
      <c r="J32" s="29">
        <v>20</v>
      </c>
    </row>
    <row r="33" spans="1:10" ht="12.45" customHeight="1" x14ac:dyDescent="0.25">
      <c r="A33" s="29">
        <v>21</v>
      </c>
      <c r="B33" s="244"/>
      <c r="C33" s="244" t="s">
        <v>0</v>
      </c>
      <c r="D33" s="363"/>
      <c r="E33" s="148" t="s">
        <v>103</v>
      </c>
      <c r="F33" s="33"/>
      <c r="G33" s="363"/>
      <c r="H33" s="363"/>
      <c r="I33" s="363"/>
      <c r="J33" s="29">
        <v>21</v>
      </c>
    </row>
    <row r="34" spans="1:10" ht="12.45" customHeight="1" x14ac:dyDescent="0.25">
      <c r="A34" s="29">
        <v>22</v>
      </c>
      <c r="B34" s="203" t="s">
        <v>0</v>
      </c>
      <c r="C34" s="203" t="s">
        <v>0</v>
      </c>
      <c r="D34" s="362">
        <v>3460</v>
      </c>
      <c r="E34" s="145" t="s">
        <v>302</v>
      </c>
      <c r="F34" s="33" t="s">
        <v>211</v>
      </c>
      <c r="G34" s="362">
        <v>3624</v>
      </c>
      <c r="H34" s="362">
        <v>3624</v>
      </c>
      <c r="I34" s="362">
        <v>3624</v>
      </c>
      <c r="J34" s="29">
        <v>22</v>
      </c>
    </row>
    <row r="35" spans="1:10" ht="12.45" customHeight="1" x14ac:dyDescent="0.25">
      <c r="A35" s="29">
        <v>23</v>
      </c>
      <c r="B35" s="203"/>
      <c r="C35" s="203" t="s">
        <v>0</v>
      </c>
      <c r="D35" s="362"/>
      <c r="E35" s="145" t="s">
        <v>0</v>
      </c>
      <c r="F35" s="33"/>
      <c r="G35" s="362"/>
      <c r="H35" s="362"/>
      <c r="I35" s="362"/>
      <c r="J35" s="29">
        <v>23</v>
      </c>
    </row>
    <row r="36" spans="1:10" ht="12.45" customHeight="1" x14ac:dyDescent="0.25">
      <c r="A36" s="29">
        <v>24</v>
      </c>
      <c r="B36" s="203" t="s">
        <v>0</v>
      </c>
      <c r="C36" s="203" t="s">
        <v>0</v>
      </c>
      <c r="D36" s="362">
        <v>0</v>
      </c>
      <c r="E36" s="146" t="s">
        <v>393</v>
      </c>
      <c r="F36" s="33"/>
      <c r="G36" s="362">
        <v>3624</v>
      </c>
      <c r="H36" s="362">
        <v>3624</v>
      </c>
      <c r="I36" s="362">
        <v>3624</v>
      </c>
      <c r="J36" s="29">
        <v>24</v>
      </c>
    </row>
    <row r="37" spans="1:10" ht="12.45" customHeight="1" x14ac:dyDescent="0.25">
      <c r="A37" s="29">
        <v>25</v>
      </c>
      <c r="B37" s="244"/>
      <c r="C37" s="244" t="s">
        <v>0</v>
      </c>
      <c r="D37" s="363"/>
      <c r="E37" s="145" t="s">
        <v>0</v>
      </c>
      <c r="F37" s="33"/>
      <c r="G37" s="363"/>
      <c r="H37" s="363"/>
      <c r="I37" s="363"/>
      <c r="J37" s="29">
        <v>25</v>
      </c>
    </row>
    <row r="38" spans="1:10" ht="12.45" customHeight="1" x14ac:dyDescent="0.25">
      <c r="A38" s="29">
        <v>26</v>
      </c>
      <c r="B38" s="203" t="s">
        <v>0</v>
      </c>
      <c r="C38" s="203" t="s">
        <v>0</v>
      </c>
      <c r="D38" s="362">
        <v>0</v>
      </c>
      <c r="E38" s="104" t="s">
        <v>243</v>
      </c>
      <c r="F38" s="33" t="s">
        <v>332</v>
      </c>
      <c r="G38" s="362">
        <v>0</v>
      </c>
      <c r="H38" s="362">
        <v>0</v>
      </c>
      <c r="I38" s="362">
        <v>0</v>
      </c>
      <c r="J38" s="29">
        <v>26</v>
      </c>
    </row>
    <row r="39" spans="1:10" ht="12.45" customHeight="1" x14ac:dyDescent="0.25">
      <c r="A39" s="29">
        <v>27</v>
      </c>
      <c r="B39" s="203">
        <v>3191</v>
      </c>
      <c r="C39" s="203" t="s">
        <v>0</v>
      </c>
      <c r="D39" s="362"/>
      <c r="E39" s="108" t="s">
        <v>245</v>
      </c>
      <c r="F39" s="33"/>
      <c r="G39" s="362"/>
      <c r="H39" s="362"/>
      <c r="I39" s="362"/>
      <c r="J39" s="29">
        <v>27</v>
      </c>
    </row>
    <row r="40" spans="1:10" ht="24" customHeight="1" x14ac:dyDescent="0.25">
      <c r="A40" s="29">
        <v>28</v>
      </c>
      <c r="B40" s="222">
        <v>3191</v>
      </c>
      <c r="C40" s="347">
        <v>3328</v>
      </c>
      <c r="D40" s="364">
        <v>3460</v>
      </c>
      <c r="E40" s="115" t="s">
        <v>289</v>
      </c>
      <c r="F40" s="88"/>
      <c r="G40" s="364">
        <v>3624</v>
      </c>
      <c r="H40" s="364">
        <v>3624</v>
      </c>
      <c r="I40" s="364">
        <v>3624</v>
      </c>
      <c r="J40" s="29">
        <v>28</v>
      </c>
    </row>
    <row r="41" spans="1:10" ht="21.75" customHeight="1" x14ac:dyDescent="0.25">
      <c r="C41" s="217" t="s">
        <v>0</v>
      </c>
      <c r="E41" s="6"/>
      <c r="F41" s="53"/>
      <c r="I41" s="158"/>
      <c r="J41" s="135" t="s">
        <v>0</v>
      </c>
    </row>
    <row r="42" spans="1:10" x14ac:dyDescent="0.25">
      <c r="B42" s="365" t="s">
        <v>0</v>
      </c>
      <c r="C42" s="614"/>
      <c r="E42" s="105"/>
      <c r="F42" s="53"/>
      <c r="I42" s="4"/>
    </row>
    <row r="43" spans="1:10" x14ac:dyDescent="0.25">
      <c r="E43" s="106"/>
    </row>
  </sheetData>
  <mergeCells count="3">
    <mergeCell ref="B8:C8"/>
    <mergeCell ref="A6:D6"/>
    <mergeCell ref="G7:I7"/>
  </mergeCells>
  <phoneticPr fontId="14" type="noConversion"/>
  <printOptions horizontalCentered="1"/>
  <pageMargins left="0.25" right="0.25" top="0.5" bottom="0.5" header="0" footer="0"/>
  <pageSetup scale="95"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L48"/>
  <sheetViews>
    <sheetView topLeftCell="A22" workbookViewId="0">
      <selection activeCell="L40" sqref="L40"/>
    </sheetView>
  </sheetViews>
  <sheetFormatPr defaultRowHeight="13.2" x14ac:dyDescent="0.25"/>
  <cols>
    <col min="1" max="1" width="2.88671875" style="5" customWidth="1"/>
    <col min="2" max="2" width="14" style="205" customWidth="1"/>
    <col min="3" max="3" width="13.88671875" style="205" customWidth="1"/>
    <col min="4" max="4" width="14" style="205" customWidth="1"/>
    <col min="5" max="5" width="40.88671875" style="5" customWidth="1"/>
    <col min="6" max="6" width="8" style="54" customWidth="1"/>
    <col min="7" max="8" width="14" style="205" customWidth="1"/>
    <col min="9" max="9" width="13.88671875" style="5" customWidth="1"/>
    <col min="10" max="10" width="3.44140625" style="5" customWidth="1"/>
    <col min="11" max="11" width="4.109375" style="5" customWidth="1"/>
    <col min="12" max="12" width="31.109375" style="5" customWidth="1"/>
  </cols>
  <sheetData>
    <row r="1" spans="1:12" ht="13.8" x14ac:dyDescent="0.25">
      <c r="A1" s="74" t="s">
        <v>130</v>
      </c>
      <c r="B1" s="239"/>
      <c r="C1" s="239"/>
      <c r="D1" s="239"/>
      <c r="J1" s="5" t="s">
        <v>0</v>
      </c>
    </row>
    <row r="2" spans="1:12" ht="13.8" x14ac:dyDescent="0.25">
      <c r="A2" s="74" t="s">
        <v>149</v>
      </c>
      <c r="B2" s="239"/>
      <c r="C2" s="239"/>
      <c r="D2" s="249" t="s">
        <v>0</v>
      </c>
      <c r="E2" s="76" t="s">
        <v>150</v>
      </c>
      <c r="G2" s="246" t="s">
        <v>151</v>
      </c>
      <c r="H2" s="239"/>
      <c r="I2" s="75"/>
      <c r="J2" s="75"/>
    </row>
    <row r="3" spans="1:12" ht="13.8" x14ac:dyDescent="0.25">
      <c r="A3" s="77" t="s">
        <v>165</v>
      </c>
      <c r="B3" s="246"/>
      <c r="C3" s="246"/>
      <c r="D3" s="246"/>
      <c r="E3" s="76" t="s">
        <v>131</v>
      </c>
      <c r="G3" s="246" t="s">
        <v>152</v>
      </c>
      <c r="H3" s="246"/>
      <c r="I3" s="77"/>
      <c r="J3" s="77"/>
    </row>
    <row r="4" spans="1:12" x14ac:dyDescent="0.25">
      <c r="A4" s="77" t="s">
        <v>406</v>
      </c>
      <c r="B4" s="246"/>
      <c r="C4" s="246"/>
      <c r="D4" s="246"/>
      <c r="G4" s="253" t="s">
        <v>405</v>
      </c>
      <c r="H4" s="246"/>
      <c r="I4" s="77"/>
      <c r="J4" s="77"/>
    </row>
    <row r="5" spans="1:12" ht="15.6" x14ac:dyDescent="0.3">
      <c r="A5" s="576"/>
      <c r="B5" s="577"/>
      <c r="C5" s="577"/>
      <c r="D5" s="577"/>
      <c r="E5" s="3" t="s">
        <v>362</v>
      </c>
      <c r="G5" s="246"/>
      <c r="H5" s="289" t="s">
        <v>4</v>
      </c>
      <c r="I5" s="77"/>
      <c r="J5" s="77"/>
    </row>
    <row r="6" spans="1:12" ht="15" x14ac:dyDescent="0.25">
      <c r="A6" s="574" t="s">
        <v>169</v>
      </c>
      <c r="B6" s="575"/>
      <c r="C6" s="575"/>
      <c r="D6" s="575"/>
      <c r="E6" s="132" t="s">
        <v>363</v>
      </c>
      <c r="F6" s="34" t="s">
        <v>7</v>
      </c>
      <c r="G6" s="195" t="s">
        <v>0</v>
      </c>
      <c r="H6" s="195"/>
      <c r="I6" s="6"/>
      <c r="J6" s="6"/>
    </row>
    <row r="7" spans="1:12" ht="12.45" customHeight="1" x14ac:dyDescent="0.25">
      <c r="A7" s="14"/>
      <c r="B7" s="216" t="s">
        <v>5</v>
      </c>
      <c r="C7" s="256"/>
      <c r="D7" s="242"/>
      <c r="E7" s="39"/>
      <c r="F7" s="59"/>
      <c r="G7" s="559" t="s">
        <v>635</v>
      </c>
      <c r="H7" s="560"/>
      <c r="I7" s="558"/>
      <c r="J7" s="14"/>
    </row>
    <row r="8" spans="1:12" ht="12.45" customHeight="1" x14ac:dyDescent="0.25">
      <c r="A8" s="21"/>
      <c r="B8" s="561" t="s">
        <v>8</v>
      </c>
      <c r="C8" s="562"/>
      <c r="D8" s="208" t="s">
        <v>9</v>
      </c>
      <c r="E8" s="79" t="s">
        <v>132</v>
      </c>
      <c r="F8" s="84"/>
      <c r="G8" s="208" t="s">
        <v>13</v>
      </c>
      <c r="H8" s="208" t="s">
        <v>14</v>
      </c>
      <c r="I8" s="16" t="s">
        <v>15</v>
      </c>
      <c r="J8" s="21"/>
    </row>
    <row r="9" spans="1:12" ht="12.45" customHeight="1" x14ac:dyDescent="0.25">
      <c r="A9" s="21"/>
      <c r="B9" s="208" t="s">
        <v>10</v>
      </c>
      <c r="C9" s="208" t="s">
        <v>11</v>
      </c>
      <c r="D9" s="198" t="s">
        <v>12</v>
      </c>
      <c r="E9" s="79" t="s">
        <v>131</v>
      </c>
      <c r="F9" s="84"/>
      <c r="G9" s="198" t="s">
        <v>16</v>
      </c>
      <c r="H9" s="198" t="s">
        <v>17</v>
      </c>
      <c r="I9" s="23" t="s">
        <v>18</v>
      </c>
      <c r="J9" s="21"/>
    </row>
    <row r="10" spans="1:12" ht="12.45" customHeight="1" x14ac:dyDescent="0.25">
      <c r="A10" s="27"/>
      <c r="B10" s="199" t="s">
        <v>600</v>
      </c>
      <c r="C10" s="199" t="s">
        <v>585</v>
      </c>
      <c r="D10" s="241" t="s">
        <v>636</v>
      </c>
      <c r="E10" s="50"/>
      <c r="F10" s="85"/>
      <c r="G10" s="247"/>
      <c r="H10" s="247"/>
      <c r="I10" s="60"/>
      <c r="J10" s="27"/>
    </row>
    <row r="11" spans="1:12" ht="12.45" customHeight="1" x14ac:dyDescent="0.25">
      <c r="A11" s="48"/>
      <c r="B11" s="243"/>
      <c r="C11" s="243"/>
      <c r="D11" s="222"/>
      <c r="E11" s="73" t="s">
        <v>133</v>
      </c>
      <c r="F11" s="33"/>
      <c r="G11" s="203"/>
      <c r="H11" s="288" t="s">
        <v>0</v>
      </c>
      <c r="I11" s="31"/>
      <c r="J11" s="48"/>
    </row>
    <row r="12" spans="1:12" ht="12.45" customHeight="1" x14ac:dyDescent="0.25">
      <c r="A12" s="45"/>
      <c r="B12" s="221"/>
      <c r="C12" s="221"/>
      <c r="D12" s="222"/>
      <c r="E12" s="32" t="s">
        <v>260</v>
      </c>
      <c r="F12" s="33"/>
      <c r="G12" s="244"/>
      <c r="H12" s="244"/>
      <c r="I12" s="81"/>
      <c r="J12" s="45"/>
    </row>
    <row r="13" spans="1:12" ht="12.45" customHeight="1" x14ac:dyDescent="0.25">
      <c r="A13" s="29">
        <v>1</v>
      </c>
      <c r="B13" s="203">
        <v>-30</v>
      </c>
      <c r="C13" s="203">
        <v>14194</v>
      </c>
      <c r="D13" s="254">
        <v>18620</v>
      </c>
      <c r="E13" s="32" t="s">
        <v>271</v>
      </c>
      <c r="F13" s="33" t="s">
        <v>0</v>
      </c>
      <c r="G13" s="254">
        <v>78750</v>
      </c>
      <c r="H13" s="254">
        <v>78750</v>
      </c>
      <c r="I13" s="254">
        <v>78750</v>
      </c>
      <c r="J13" s="29">
        <v>1</v>
      </c>
      <c r="L13" s="135" t="s">
        <v>0</v>
      </c>
    </row>
    <row r="14" spans="1:12" ht="12.45" customHeight="1" x14ac:dyDescent="0.25">
      <c r="A14" s="29">
        <v>2</v>
      </c>
      <c r="B14" s="203"/>
      <c r="C14" s="203" t="s">
        <v>0</v>
      </c>
      <c r="D14" s="254"/>
      <c r="E14" s="32" t="s">
        <v>286</v>
      </c>
      <c r="F14" s="33" t="s">
        <v>0</v>
      </c>
      <c r="G14" s="254"/>
      <c r="H14" s="254"/>
      <c r="I14" s="254"/>
      <c r="J14" s="29">
        <v>2</v>
      </c>
      <c r="L14" s="188"/>
    </row>
    <row r="15" spans="1:12" ht="12.45" customHeight="1" x14ac:dyDescent="0.25">
      <c r="A15" s="29">
        <v>3</v>
      </c>
      <c r="B15" s="203"/>
      <c r="C15" s="203" t="s">
        <v>0</v>
      </c>
      <c r="D15" s="254"/>
      <c r="E15" s="32" t="s">
        <v>72</v>
      </c>
      <c r="F15" s="33"/>
      <c r="G15" s="254"/>
      <c r="H15" s="254"/>
      <c r="I15" s="254"/>
      <c r="J15" s="29">
        <v>3</v>
      </c>
    </row>
    <row r="16" spans="1:12" ht="12.45" customHeight="1" x14ac:dyDescent="0.25">
      <c r="A16" s="29">
        <v>4</v>
      </c>
      <c r="B16" s="203"/>
      <c r="C16" s="203" t="s">
        <v>0</v>
      </c>
      <c r="D16" s="254"/>
      <c r="E16" s="32" t="s">
        <v>272</v>
      </c>
      <c r="F16" s="33"/>
      <c r="G16" s="254"/>
      <c r="H16" s="254"/>
      <c r="I16" s="254"/>
      <c r="J16" s="29">
        <v>4</v>
      </c>
    </row>
    <row r="17" spans="1:12" ht="12.45" customHeight="1" x14ac:dyDescent="0.25">
      <c r="A17" s="29">
        <v>5</v>
      </c>
      <c r="B17" s="203">
        <v>186</v>
      </c>
      <c r="C17" s="203">
        <v>163</v>
      </c>
      <c r="D17" s="254">
        <v>160</v>
      </c>
      <c r="E17" s="138" t="s">
        <v>232</v>
      </c>
      <c r="F17" s="33" t="s">
        <v>170</v>
      </c>
      <c r="G17" s="254">
        <v>90</v>
      </c>
      <c r="H17" s="254">
        <v>90</v>
      </c>
      <c r="I17" s="254">
        <v>90</v>
      </c>
      <c r="J17" s="29">
        <v>5</v>
      </c>
    </row>
    <row r="18" spans="1:12" ht="12.45" customHeight="1" x14ac:dyDescent="0.25">
      <c r="A18" s="29">
        <v>6</v>
      </c>
      <c r="B18" s="203">
        <v>20000</v>
      </c>
      <c r="C18" s="203" t="s">
        <v>0</v>
      </c>
      <c r="D18" s="254"/>
      <c r="E18" s="138" t="s">
        <v>365</v>
      </c>
      <c r="F18" s="33" t="s">
        <v>171</v>
      </c>
      <c r="G18" s="254">
        <v>5000</v>
      </c>
      <c r="H18" s="254">
        <v>5000</v>
      </c>
      <c r="I18" s="254">
        <v>5000</v>
      </c>
      <c r="J18" s="29">
        <v>6</v>
      </c>
    </row>
    <row r="19" spans="1:12" ht="12.45" customHeight="1" x14ac:dyDescent="0.25">
      <c r="A19" s="29">
        <v>7</v>
      </c>
      <c r="B19" s="203">
        <v>1050</v>
      </c>
      <c r="C19" s="203" t="s">
        <v>0</v>
      </c>
      <c r="D19" s="254"/>
      <c r="E19" s="138" t="s">
        <v>380</v>
      </c>
      <c r="F19" s="33" t="s">
        <v>378</v>
      </c>
      <c r="G19" s="254">
        <v>4500</v>
      </c>
      <c r="H19" s="254">
        <v>4500</v>
      </c>
      <c r="I19" s="254">
        <v>4500</v>
      </c>
      <c r="J19" s="29">
        <v>7</v>
      </c>
      <c r="L19" s="615" t="s">
        <v>0</v>
      </c>
    </row>
    <row r="20" spans="1:12" ht="12.45" customHeight="1" x14ac:dyDescent="0.25">
      <c r="A20" s="29">
        <v>8</v>
      </c>
      <c r="B20" s="203">
        <v>1200</v>
      </c>
      <c r="C20" s="203" t="s">
        <v>0</v>
      </c>
      <c r="D20" s="254"/>
      <c r="E20" s="31" t="s">
        <v>473</v>
      </c>
      <c r="F20" s="33" t="s">
        <v>213</v>
      </c>
      <c r="G20" s="254">
        <v>22000</v>
      </c>
      <c r="H20" s="254">
        <v>22000</v>
      </c>
      <c r="I20" s="254">
        <v>22000</v>
      </c>
      <c r="J20" s="29">
        <v>8</v>
      </c>
      <c r="L20" s="135" t="s">
        <v>0</v>
      </c>
    </row>
    <row r="21" spans="1:12" ht="12.45" customHeight="1" x14ac:dyDescent="0.25">
      <c r="A21" s="29">
        <v>9</v>
      </c>
      <c r="B21" s="203"/>
      <c r="C21" s="203" t="s">
        <v>0</v>
      </c>
      <c r="D21" s="254"/>
      <c r="E21" s="138" t="s">
        <v>379</v>
      </c>
      <c r="F21" s="33" t="s">
        <v>364</v>
      </c>
      <c r="G21" s="254"/>
      <c r="H21" s="254"/>
      <c r="I21" s="254"/>
      <c r="J21" s="29">
        <v>9</v>
      </c>
    </row>
    <row r="22" spans="1:12" ht="12.45" customHeight="1" x14ac:dyDescent="0.25">
      <c r="A22" s="29">
        <v>10</v>
      </c>
      <c r="B22" s="203"/>
      <c r="C22" s="203"/>
      <c r="D22" s="254"/>
      <c r="E22" s="138" t="s">
        <v>675</v>
      </c>
      <c r="F22" s="33" t="s">
        <v>674</v>
      </c>
      <c r="G22" s="254">
        <v>801000</v>
      </c>
      <c r="H22" s="254">
        <v>801000</v>
      </c>
      <c r="I22" s="254">
        <v>801000</v>
      </c>
      <c r="J22" s="29">
        <v>10</v>
      </c>
    </row>
    <row r="23" spans="1:12" ht="12.45" customHeight="1" x14ac:dyDescent="0.25">
      <c r="A23" s="29">
        <v>11</v>
      </c>
      <c r="B23" s="203">
        <v>20000</v>
      </c>
      <c r="C23" s="203" t="s">
        <v>0</v>
      </c>
      <c r="D23" s="254"/>
      <c r="E23" s="374" t="s">
        <v>570</v>
      </c>
      <c r="F23" s="379" t="s">
        <v>571</v>
      </c>
      <c r="G23" s="254"/>
      <c r="H23" s="254"/>
      <c r="I23" s="254"/>
      <c r="J23" s="29">
        <v>11</v>
      </c>
    </row>
    <row r="24" spans="1:12" ht="12.45" customHeight="1" x14ac:dyDescent="0.25">
      <c r="A24" s="29">
        <v>12</v>
      </c>
      <c r="B24" s="203"/>
      <c r="C24" s="203" t="s">
        <v>0</v>
      </c>
      <c r="D24" s="254"/>
      <c r="E24" s="31" t="s">
        <v>441</v>
      </c>
      <c r="F24" s="33" t="s">
        <v>440</v>
      </c>
      <c r="G24" s="254"/>
      <c r="H24" s="254"/>
      <c r="I24" s="254"/>
      <c r="J24" s="29">
        <v>12</v>
      </c>
    </row>
    <row r="25" spans="1:12" ht="12.45" customHeight="1" thickBot="1" x14ac:dyDescent="0.3">
      <c r="A25" s="100">
        <v>13</v>
      </c>
      <c r="B25" s="257"/>
      <c r="C25" s="444" t="s">
        <v>0</v>
      </c>
      <c r="D25" s="366"/>
      <c r="E25" s="154" t="s">
        <v>396</v>
      </c>
      <c r="F25" s="156" t="s">
        <v>442</v>
      </c>
      <c r="G25" s="366"/>
      <c r="H25" s="366"/>
      <c r="I25" s="366"/>
      <c r="J25" s="100">
        <v>13</v>
      </c>
    </row>
    <row r="26" spans="1:12" ht="12.45" customHeight="1" x14ac:dyDescent="0.25">
      <c r="A26" s="29">
        <v>14</v>
      </c>
      <c r="B26" s="258">
        <f>SUM(B13:B25)</f>
        <v>42406</v>
      </c>
      <c r="C26" s="258">
        <v>14357</v>
      </c>
      <c r="D26" s="367">
        <v>18780</v>
      </c>
      <c r="E26" s="161" t="s">
        <v>287</v>
      </c>
      <c r="F26" s="85"/>
      <c r="G26" s="367" t="s">
        <v>0</v>
      </c>
      <c r="H26" s="367" t="s">
        <v>0</v>
      </c>
      <c r="I26" s="367" t="s">
        <v>0</v>
      </c>
      <c r="J26" s="29">
        <v>14</v>
      </c>
    </row>
    <row r="27" spans="1:12" ht="14.25" customHeight="1" x14ac:dyDescent="0.25">
      <c r="A27" s="29">
        <v>15</v>
      </c>
      <c r="B27" s="222">
        <v>42406</v>
      </c>
      <c r="C27" s="347" t="s">
        <v>0</v>
      </c>
      <c r="D27" s="359">
        <v>18780</v>
      </c>
      <c r="E27" s="139" t="s">
        <v>234</v>
      </c>
      <c r="F27" s="33"/>
      <c r="G27" s="254">
        <v>911340</v>
      </c>
      <c r="H27" s="254">
        <v>911340</v>
      </c>
      <c r="I27" s="254">
        <v>911340</v>
      </c>
      <c r="J27" s="29">
        <v>15</v>
      </c>
    </row>
    <row r="28" spans="1:12" ht="14.25" customHeight="1" x14ac:dyDescent="0.25">
      <c r="A28" s="29">
        <v>16</v>
      </c>
      <c r="B28" s="222"/>
      <c r="C28" s="347"/>
      <c r="D28" s="359"/>
      <c r="E28" s="139"/>
      <c r="F28" s="33"/>
      <c r="G28" s="359"/>
      <c r="H28" s="359"/>
      <c r="I28" s="359"/>
      <c r="J28" s="29">
        <v>16</v>
      </c>
    </row>
    <row r="29" spans="1:12" ht="12.45" customHeight="1" x14ac:dyDescent="0.25">
      <c r="A29" s="29">
        <v>17</v>
      </c>
      <c r="B29" s="221"/>
      <c r="C29" s="221" t="s">
        <v>0</v>
      </c>
      <c r="D29" s="368"/>
      <c r="E29" s="33" t="s">
        <v>137</v>
      </c>
      <c r="F29" s="33"/>
      <c r="G29" s="368"/>
      <c r="H29" s="368"/>
      <c r="I29" s="368"/>
      <c r="J29" s="29">
        <v>17</v>
      </c>
    </row>
    <row r="30" spans="1:12" ht="12.45" customHeight="1" x14ac:dyDescent="0.25">
      <c r="A30" s="29">
        <v>18</v>
      </c>
      <c r="B30" s="244"/>
      <c r="C30" s="244" t="s">
        <v>0</v>
      </c>
      <c r="D30" s="360"/>
      <c r="E30" s="138" t="s">
        <v>235</v>
      </c>
      <c r="F30" s="33" t="s">
        <v>0</v>
      </c>
      <c r="G30" s="360"/>
      <c r="H30" s="360"/>
      <c r="I30" s="360"/>
      <c r="J30" s="29">
        <v>18</v>
      </c>
    </row>
    <row r="31" spans="1:12" ht="12.45" customHeight="1" x14ac:dyDescent="0.25">
      <c r="A31" s="29">
        <v>19</v>
      </c>
      <c r="B31" s="203">
        <v>20277</v>
      </c>
      <c r="C31" s="203">
        <v>11532</v>
      </c>
      <c r="D31" s="254">
        <v>8000</v>
      </c>
      <c r="E31" s="138" t="s">
        <v>474</v>
      </c>
      <c r="F31" s="33" t="s">
        <v>207</v>
      </c>
      <c r="G31" s="254">
        <v>6090</v>
      </c>
      <c r="H31" s="254">
        <v>6090</v>
      </c>
      <c r="I31" s="254">
        <v>6090</v>
      </c>
      <c r="J31" s="29">
        <v>19</v>
      </c>
    </row>
    <row r="32" spans="1:12" ht="12.45" customHeight="1" x14ac:dyDescent="0.25">
      <c r="A32" s="29">
        <v>20</v>
      </c>
      <c r="B32" s="203">
        <v>5055</v>
      </c>
      <c r="C32" s="203">
        <v>846</v>
      </c>
      <c r="D32" s="254">
        <v>3000</v>
      </c>
      <c r="E32" s="138" t="s">
        <v>487</v>
      </c>
      <c r="F32" s="33" t="s">
        <v>568</v>
      </c>
      <c r="G32" s="254">
        <v>3000</v>
      </c>
      <c r="H32" s="254">
        <v>3000</v>
      </c>
      <c r="I32" s="254">
        <v>3000</v>
      </c>
      <c r="J32" s="29">
        <v>20</v>
      </c>
    </row>
    <row r="33" spans="1:12" ht="12.45" customHeight="1" x14ac:dyDescent="0.25">
      <c r="A33" s="29">
        <v>21</v>
      </c>
      <c r="B33" s="203">
        <v>1980</v>
      </c>
      <c r="C33" s="203">
        <v>353</v>
      </c>
      <c r="D33" s="254">
        <v>1280</v>
      </c>
      <c r="E33" s="138" t="s">
        <v>491</v>
      </c>
      <c r="F33" s="33" t="s">
        <v>488</v>
      </c>
      <c r="G33" s="254">
        <v>1500</v>
      </c>
      <c r="H33" s="254">
        <v>1500</v>
      </c>
      <c r="I33" s="254">
        <v>1500</v>
      </c>
      <c r="J33" s="29">
        <v>21</v>
      </c>
    </row>
    <row r="34" spans="1:12" ht="12.45" customHeight="1" x14ac:dyDescent="0.25">
      <c r="A34" s="29">
        <v>22</v>
      </c>
      <c r="B34" s="203"/>
      <c r="C34" s="203" t="s">
        <v>0</v>
      </c>
      <c r="D34" s="254"/>
      <c r="E34" s="138" t="s">
        <v>443</v>
      </c>
      <c r="F34" s="33" t="s">
        <v>356</v>
      </c>
      <c r="G34" s="254" t="s">
        <v>0</v>
      </c>
      <c r="H34" s="254" t="s">
        <v>0</v>
      </c>
      <c r="I34" s="254" t="s">
        <v>0</v>
      </c>
      <c r="J34" s="29">
        <v>22</v>
      </c>
    </row>
    <row r="35" spans="1:12" ht="12.45" customHeight="1" x14ac:dyDescent="0.25">
      <c r="A35" s="29">
        <v>23</v>
      </c>
      <c r="B35" s="258">
        <v>900</v>
      </c>
      <c r="C35" s="258">
        <v>1401</v>
      </c>
      <c r="D35" s="367">
        <v>1500</v>
      </c>
      <c r="E35" s="138" t="s">
        <v>450</v>
      </c>
      <c r="F35" s="85" t="s">
        <v>451</v>
      </c>
      <c r="G35" s="367">
        <v>1500</v>
      </c>
      <c r="H35" s="367">
        <v>1500</v>
      </c>
      <c r="I35" s="367">
        <v>1500</v>
      </c>
      <c r="J35" s="29">
        <v>23</v>
      </c>
    </row>
    <row r="36" spans="1:12" ht="12.45" customHeight="1" x14ac:dyDescent="0.25">
      <c r="A36" s="29">
        <v>24</v>
      </c>
      <c r="B36" s="258">
        <f>SUM(B31:B35)</f>
        <v>28212</v>
      </c>
      <c r="C36" s="258">
        <v>14132</v>
      </c>
      <c r="D36" s="367">
        <f>SUM(D31:D35)</f>
        <v>13780</v>
      </c>
      <c r="E36" s="122" t="s">
        <v>376</v>
      </c>
      <c r="F36" s="103"/>
      <c r="G36" s="367">
        <v>12090</v>
      </c>
      <c r="H36" s="367">
        <v>12090</v>
      </c>
      <c r="I36" s="367">
        <v>12090</v>
      </c>
      <c r="J36" s="29">
        <v>24</v>
      </c>
    </row>
    <row r="37" spans="1:12" ht="12.45" customHeight="1" x14ac:dyDescent="0.25">
      <c r="A37" s="29">
        <v>25</v>
      </c>
      <c r="B37" s="203"/>
      <c r="C37" s="203" t="s">
        <v>0</v>
      </c>
      <c r="D37" s="254"/>
      <c r="E37" s="190"/>
      <c r="F37" s="33"/>
      <c r="G37" s="254" t="s">
        <v>0</v>
      </c>
      <c r="H37" s="254" t="s">
        <v>0</v>
      </c>
      <c r="I37" s="254" t="s">
        <v>0</v>
      </c>
      <c r="J37" s="29">
        <v>25</v>
      </c>
    </row>
    <row r="38" spans="1:12" ht="12.45" customHeight="1" x14ac:dyDescent="0.25">
      <c r="A38" s="29">
        <v>26</v>
      </c>
      <c r="B38" s="244"/>
      <c r="C38" s="244" t="s">
        <v>0</v>
      </c>
      <c r="D38" s="360"/>
      <c r="E38" s="145" t="s">
        <v>242</v>
      </c>
      <c r="F38" s="102"/>
      <c r="G38" s="360" t="s">
        <v>0</v>
      </c>
      <c r="H38" s="360" t="s">
        <v>0</v>
      </c>
      <c r="I38" s="360" t="s">
        <v>0</v>
      </c>
      <c r="J38" s="29">
        <v>26</v>
      </c>
    </row>
    <row r="39" spans="1:12" ht="12.45" customHeight="1" x14ac:dyDescent="0.25">
      <c r="A39" s="100">
        <v>27</v>
      </c>
      <c r="B39" s="203" t="s">
        <v>0</v>
      </c>
      <c r="C39" s="203" t="s">
        <v>0</v>
      </c>
      <c r="D39" s="254">
        <v>5000</v>
      </c>
      <c r="E39" s="145" t="s">
        <v>104</v>
      </c>
      <c r="F39" s="102" t="s">
        <v>210</v>
      </c>
      <c r="G39" s="254">
        <v>899250</v>
      </c>
      <c r="H39" s="254">
        <v>899250</v>
      </c>
      <c r="I39" s="254">
        <v>899250</v>
      </c>
      <c r="J39" s="100">
        <v>27</v>
      </c>
      <c r="L39" s="415" t="s">
        <v>0</v>
      </c>
    </row>
    <row r="40" spans="1:12" ht="12.45" customHeight="1" x14ac:dyDescent="0.25">
      <c r="A40" s="29">
        <v>28</v>
      </c>
      <c r="B40" s="203"/>
      <c r="C40" s="203" t="s">
        <v>0</v>
      </c>
      <c r="D40" s="254">
        <v>5000</v>
      </c>
      <c r="E40" s="146" t="s">
        <v>377</v>
      </c>
      <c r="F40" s="33"/>
      <c r="G40" s="254">
        <v>899250</v>
      </c>
      <c r="H40" s="254">
        <v>899250</v>
      </c>
      <c r="I40" s="254">
        <v>899250</v>
      </c>
      <c r="J40" s="29">
        <v>28</v>
      </c>
      <c r="L40" s="135" t="s">
        <v>0</v>
      </c>
    </row>
    <row r="41" spans="1:12" ht="12.45" customHeight="1" x14ac:dyDescent="0.25">
      <c r="A41" s="29">
        <v>29</v>
      </c>
      <c r="B41" s="203"/>
      <c r="C41" s="203"/>
      <c r="D41" s="254"/>
      <c r="E41" s="146"/>
      <c r="F41" s="33"/>
      <c r="G41" s="254"/>
      <c r="H41" s="254"/>
      <c r="I41" s="254"/>
      <c r="J41" s="29">
        <v>29</v>
      </c>
    </row>
    <row r="42" spans="1:12" ht="12.45" customHeight="1" x14ac:dyDescent="0.25">
      <c r="A42" s="29">
        <v>30</v>
      </c>
      <c r="B42" s="203" t="s">
        <v>0</v>
      </c>
      <c r="C42" s="203" t="s">
        <v>0</v>
      </c>
      <c r="D42" s="254">
        <v>0</v>
      </c>
      <c r="E42" s="145" t="s">
        <v>243</v>
      </c>
      <c r="F42" s="33" t="s">
        <v>172</v>
      </c>
      <c r="G42" s="254" t="s">
        <v>0</v>
      </c>
      <c r="H42" s="254" t="s">
        <v>0</v>
      </c>
      <c r="I42" s="254" t="s">
        <v>0</v>
      </c>
      <c r="J42" s="29">
        <v>30</v>
      </c>
    </row>
    <row r="43" spans="1:12" ht="12.45" customHeight="1" x14ac:dyDescent="0.25">
      <c r="A43" s="29">
        <v>31</v>
      </c>
      <c r="B43" s="203">
        <v>28212</v>
      </c>
      <c r="C43" s="203">
        <v>14132</v>
      </c>
      <c r="D43" s="254">
        <v>18780</v>
      </c>
      <c r="E43" s="139" t="s">
        <v>244</v>
      </c>
      <c r="F43" s="33"/>
      <c r="G43" s="254">
        <v>899250</v>
      </c>
      <c r="H43" s="254">
        <v>899250</v>
      </c>
      <c r="I43" s="254">
        <v>899250</v>
      </c>
      <c r="J43" s="29">
        <v>31</v>
      </c>
    </row>
    <row r="44" spans="1:12" ht="15" customHeight="1" x14ac:dyDescent="0.25">
      <c r="A44" s="29">
        <v>32</v>
      </c>
      <c r="B44" s="222">
        <v>14194</v>
      </c>
      <c r="C44" s="347">
        <v>225</v>
      </c>
      <c r="D44" s="361">
        <v>0</v>
      </c>
      <c r="E44" s="108" t="s">
        <v>245</v>
      </c>
      <c r="F44" s="33"/>
      <c r="G44" s="361">
        <v>0</v>
      </c>
      <c r="H44" s="361">
        <v>0</v>
      </c>
      <c r="I44" s="361">
        <v>0</v>
      </c>
      <c r="J44" s="29">
        <v>32</v>
      </c>
    </row>
    <row r="45" spans="1:12" x14ac:dyDescent="0.25">
      <c r="A45" s="29">
        <v>33</v>
      </c>
      <c r="B45" s="222">
        <v>42406</v>
      </c>
      <c r="C45" s="347">
        <v>14357</v>
      </c>
      <c r="D45" s="254">
        <v>18780</v>
      </c>
      <c r="E45" s="110" t="s">
        <v>246</v>
      </c>
      <c r="F45" s="33"/>
      <c r="G45" s="254">
        <v>911340</v>
      </c>
      <c r="H45" s="254">
        <v>911340</v>
      </c>
      <c r="I45" s="254">
        <v>911340</v>
      </c>
      <c r="J45" s="29">
        <v>33</v>
      </c>
    </row>
    <row r="46" spans="1:12" x14ac:dyDescent="0.25">
      <c r="A46" s="134"/>
      <c r="C46" s="217" t="s">
        <v>0</v>
      </c>
      <c r="E46" s="6" t="s">
        <v>314</v>
      </c>
      <c r="G46" s="217" t="s">
        <v>0</v>
      </c>
      <c r="H46" s="217" t="s">
        <v>0</v>
      </c>
      <c r="I46" s="135" t="s">
        <v>0</v>
      </c>
      <c r="J46" s="134"/>
    </row>
    <row r="47" spans="1:12" ht="21.75" customHeight="1" x14ac:dyDescent="0.25">
      <c r="C47" s="217" t="s">
        <v>0</v>
      </c>
      <c r="E47" s="133" t="s">
        <v>0</v>
      </c>
      <c r="H47" s="217" t="s">
        <v>0</v>
      </c>
      <c r="I47" s="135" t="s">
        <v>0</v>
      </c>
    </row>
    <row r="48" spans="1:12" x14ac:dyDescent="0.25">
      <c r="E48" s="5" t="s">
        <v>334</v>
      </c>
      <c r="K48" s="135" t="s">
        <v>0</v>
      </c>
    </row>
  </sheetData>
  <mergeCells count="4">
    <mergeCell ref="B8:C8"/>
    <mergeCell ref="G7:I7"/>
    <mergeCell ref="A6:D6"/>
    <mergeCell ref="A5:D5"/>
  </mergeCells>
  <phoneticPr fontId="14" type="noConversion"/>
  <printOptions horizontalCentered="1"/>
  <pageMargins left="0.25" right="0.25" top="0.25" bottom="0.25" header="0" footer="0"/>
  <pageSetup scale="9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46"/>
  <sheetViews>
    <sheetView topLeftCell="A25" zoomScaleNormal="100" zoomScaleSheetLayoutView="100" workbookViewId="0">
      <selection activeCell="I13" sqref="I13:I40"/>
    </sheetView>
  </sheetViews>
  <sheetFormatPr defaultRowHeight="13.2" x14ac:dyDescent="0.25"/>
  <cols>
    <col min="1" max="1" width="2.88671875" style="30" customWidth="1"/>
    <col min="2" max="2" width="14" style="238" customWidth="1"/>
    <col min="3" max="3" width="13.88671875" style="238" customWidth="1"/>
    <col min="4" max="4" width="14" style="238" customWidth="1"/>
    <col min="5" max="5" width="40.88671875" style="5" customWidth="1"/>
    <col min="6" max="6" width="8" style="54" customWidth="1"/>
    <col min="7" max="8" width="14" style="238" customWidth="1"/>
    <col min="9" max="9" width="13.88671875" style="4" customWidth="1"/>
    <col min="10" max="10" width="3.44140625" style="30" customWidth="1"/>
    <col min="11" max="11" width="4.109375" style="5" customWidth="1"/>
    <col min="12" max="12" width="84.33203125" style="5" customWidth="1"/>
  </cols>
  <sheetData>
    <row r="1" spans="1:10" x14ac:dyDescent="0.25">
      <c r="A1" s="90" t="s">
        <v>130</v>
      </c>
      <c r="B1" s="259"/>
      <c r="C1" s="259"/>
      <c r="D1" s="259"/>
      <c r="J1" s="30" t="s">
        <v>0</v>
      </c>
    </row>
    <row r="2" spans="1:10" ht="13.8" x14ac:dyDescent="0.25">
      <c r="A2" s="90" t="s">
        <v>149</v>
      </c>
      <c r="B2" s="259"/>
      <c r="C2" s="259"/>
      <c r="D2" s="262" t="s">
        <v>0</v>
      </c>
      <c r="E2" s="76" t="s">
        <v>150</v>
      </c>
      <c r="G2" s="240" t="s">
        <v>151</v>
      </c>
      <c r="H2" s="259"/>
      <c r="I2" s="89"/>
      <c r="J2" s="82"/>
    </row>
    <row r="3" spans="1:10" ht="13.8" x14ac:dyDescent="0.25">
      <c r="A3" s="77" t="s">
        <v>407</v>
      </c>
      <c r="B3" s="246"/>
      <c r="C3" s="246"/>
      <c r="D3" s="246"/>
      <c r="E3" s="76" t="s">
        <v>131</v>
      </c>
      <c r="G3" s="240" t="s">
        <v>152</v>
      </c>
      <c r="H3" s="259"/>
      <c r="I3" s="89"/>
      <c r="J3" s="82"/>
    </row>
    <row r="4" spans="1:10" x14ac:dyDescent="0.25">
      <c r="A4" s="77" t="s">
        <v>410</v>
      </c>
      <c r="B4" s="246"/>
      <c r="C4" s="246"/>
      <c r="D4" s="246"/>
      <c r="G4" s="245" t="s">
        <v>405</v>
      </c>
      <c r="H4" s="259"/>
      <c r="I4" s="89"/>
      <c r="J4" s="82"/>
    </row>
    <row r="5" spans="1:10" ht="15.6" x14ac:dyDescent="0.3">
      <c r="A5" s="576" t="s">
        <v>408</v>
      </c>
      <c r="B5" s="578"/>
      <c r="C5" s="578"/>
      <c r="D5" s="578"/>
      <c r="E5" s="91" t="s">
        <v>180</v>
      </c>
      <c r="G5" s="259"/>
      <c r="H5" s="289" t="s">
        <v>4</v>
      </c>
      <c r="I5" s="89"/>
      <c r="J5" s="82"/>
    </row>
    <row r="6" spans="1:10" ht="15.6" x14ac:dyDescent="0.3">
      <c r="A6" s="574" t="s">
        <v>409</v>
      </c>
      <c r="B6" s="579"/>
      <c r="C6" s="579"/>
      <c r="D6" s="579"/>
      <c r="E6" s="3" t="s">
        <v>128</v>
      </c>
      <c r="F6" s="34" t="s">
        <v>7</v>
      </c>
      <c r="G6" s="233" t="s">
        <v>0</v>
      </c>
      <c r="H6" s="233"/>
      <c r="I6" s="54"/>
      <c r="J6" s="53"/>
    </row>
    <row r="7" spans="1:10" ht="12.45" customHeight="1" x14ac:dyDescent="0.25">
      <c r="A7" s="16"/>
      <c r="B7" s="266" t="s">
        <v>5</v>
      </c>
      <c r="C7" s="265"/>
      <c r="D7" s="263"/>
      <c r="E7" s="39"/>
      <c r="F7" s="59"/>
      <c r="G7" s="559" t="s">
        <v>635</v>
      </c>
      <c r="H7" s="560"/>
      <c r="I7" s="558"/>
      <c r="J7" s="16"/>
    </row>
    <row r="8" spans="1:10" ht="12.45" customHeight="1" x14ac:dyDescent="0.25">
      <c r="A8" s="23"/>
      <c r="B8" s="580" t="s">
        <v>8</v>
      </c>
      <c r="C8" s="562"/>
      <c r="D8" s="236" t="s">
        <v>9</v>
      </c>
      <c r="E8" s="79" t="s">
        <v>132</v>
      </c>
      <c r="F8" s="84"/>
      <c r="G8" s="236" t="s">
        <v>13</v>
      </c>
      <c r="H8" s="236" t="s">
        <v>14</v>
      </c>
      <c r="I8" s="59" t="s">
        <v>15</v>
      </c>
      <c r="J8" s="23"/>
    </row>
    <row r="9" spans="1:10" ht="12.45" customHeight="1" x14ac:dyDescent="0.25">
      <c r="A9" s="23"/>
      <c r="B9" s="354" t="s">
        <v>10</v>
      </c>
      <c r="C9" s="236" t="s">
        <v>11</v>
      </c>
      <c r="D9" s="260" t="s">
        <v>12</v>
      </c>
      <c r="E9" s="79" t="s">
        <v>131</v>
      </c>
      <c r="F9" s="84"/>
      <c r="G9" s="260" t="s">
        <v>16</v>
      </c>
      <c r="H9" s="260" t="s">
        <v>17</v>
      </c>
      <c r="I9" s="84" t="s">
        <v>18</v>
      </c>
      <c r="J9" s="23"/>
    </row>
    <row r="10" spans="1:10" ht="12.45" customHeight="1" x14ac:dyDescent="0.25">
      <c r="A10" s="60"/>
      <c r="B10" s="199" t="s">
        <v>600</v>
      </c>
      <c r="C10" s="199" t="s">
        <v>585</v>
      </c>
      <c r="D10" s="241" t="s">
        <v>636</v>
      </c>
      <c r="E10" s="50"/>
      <c r="F10" s="85"/>
      <c r="G10" s="261"/>
      <c r="H10" s="261"/>
      <c r="I10" s="85"/>
      <c r="J10" s="60"/>
    </row>
    <row r="11" spans="1:10" ht="12.45" customHeight="1" x14ac:dyDescent="0.25">
      <c r="A11" s="29"/>
      <c r="B11" s="264"/>
      <c r="C11" s="264"/>
      <c r="D11" s="203"/>
      <c r="E11" s="73" t="s">
        <v>133</v>
      </c>
      <c r="F11" s="33"/>
      <c r="G11" s="203"/>
      <c r="H11" s="288" t="s">
        <v>0</v>
      </c>
      <c r="I11" s="31"/>
      <c r="J11" s="29"/>
    </row>
    <row r="12" spans="1:10" ht="12.45" customHeight="1" x14ac:dyDescent="0.25">
      <c r="A12" s="28"/>
      <c r="B12" s="244"/>
      <c r="C12" s="244"/>
      <c r="E12" s="138" t="s">
        <v>260</v>
      </c>
      <c r="F12" s="33"/>
      <c r="G12" s="244"/>
      <c r="H12" s="244"/>
      <c r="I12" s="81"/>
      <c r="J12" s="28"/>
    </row>
    <row r="13" spans="1:10" ht="12.45" customHeight="1" x14ac:dyDescent="0.25">
      <c r="A13" s="29">
        <v>1</v>
      </c>
      <c r="B13" s="203">
        <v>25867</v>
      </c>
      <c r="C13" s="203">
        <v>64727</v>
      </c>
      <c r="D13" s="254">
        <v>4669</v>
      </c>
      <c r="E13" s="138" t="s">
        <v>271</v>
      </c>
      <c r="F13" s="33" t="s">
        <v>0</v>
      </c>
      <c r="G13" s="254">
        <v>74574</v>
      </c>
      <c r="H13" s="254">
        <v>74574</v>
      </c>
      <c r="I13" s="254">
        <v>74574</v>
      </c>
      <c r="J13" s="29">
        <v>1</v>
      </c>
    </row>
    <row r="14" spans="1:10" ht="12.45" customHeight="1" x14ac:dyDescent="0.25">
      <c r="A14" s="29">
        <v>2</v>
      </c>
      <c r="B14" s="203"/>
      <c r="C14" s="203" t="s">
        <v>0</v>
      </c>
      <c r="D14" s="254"/>
      <c r="E14" s="138" t="s">
        <v>241</v>
      </c>
      <c r="F14" s="33"/>
      <c r="G14" s="254" t="s">
        <v>0</v>
      </c>
      <c r="H14" s="254" t="s">
        <v>0</v>
      </c>
      <c r="I14" s="254" t="s">
        <v>0</v>
      </c>
      <c r="J14" s="29">
        <v>2</v>
      </c>
    </row>
    <row r="15" spans="1:10" ht="12.45" customHeight="1" x14ac:dyDescent="0.25">
      <c r="A15" s="29">
        <v>3</v>
      </c>
      <c r="B15" s="203">
        <v>3</v>
      </c>
      <c r="C15" s="203">
        <v>3</v>
      </c>
      <c r="D15" s="254">
        <v>2</v>
      </c>
      <c r="E15" s="138" t="s">
        <v>232</v>
      </c>
      <c r="F15" s="33" t="s">
        <v>173</v>
      </c>
      <c r="G15" s="254">
        <v>4</v>
      </c>
      <c r="H15" s="254">
        <v>4</v>
      </c>
      <c r="I15" s="254">
        <v>4</v>
      </c>
      <c r="J15" s="29">
        <v>3</v>
      </c>
    </row>
    <row r="16" spans="1:10" ht="12" customHeight="1" x14ac:dyDescent="0.25">
      <c r="A16" s="29">
        <v>4</v>
      </c>
      <c r="B16" s="203"/>
      <c r="C16" s="203" t="s">
        <v>0</v>
      </c>
      <c r="D16" s="254"/>
      <c r="E16" s="149" t="s">
        <v>303</v>
      </c>
      <c r="F16" s="33" t="s">
        <v>174</v>
      </c>
      <c r="G16" s="254" t="s">
        <v>0</v>
      </c>
      <c r="H16" s="254" t="s">
        <v>0</v>
      </c>
      <c r="I16" s="254" t="s">
        <v>0</v>
      </c>
      <c r="J16" s="29">
        <v>4</v>
      </c>
    </row>
    <row r="17" spans="1:12" ht="12" customHeight="1" x14ac:dyDescent="0.25">
      <c r="A17" s="29">
        <v>5</v>
      </c>
      <c r="B17" s="203">
        <v>4133</v>
      </c>
      <c r="C17" s="203">
        <v>6972</v>
      </c>
      <c r="D17" s="254">
        <v>979</v>
      </c>
      <c r="E17" s="149" t="s">
        <v>304</v>
      </c>
      <c r="F17" s="33" t="s">
        <v>175</v>
      </c>
      <c r="G17" s="254">
        <v>2868</v>
      </c>
      <c r="H17" s="254">
        <v>2868</v>
      </c>
      <c r="I17" s="254">
        <v>2868</v>
      </c>
      <c r="J17" s="29">
        <v>5</v>
      </c>
      <c r="L17" s="166" t="s">
        <v>0</v>
      </c>
    </row>
    <row r="18" spans="1:12" ht="12" customHeight="1" x14ac:dyDescent="0.25">
      <c r="A18" s="29">
        <v>6</v>
      </c>
      <c r="B18" s="203">
        <v>60724</v>
      </c>
      <c r="C18" s="203" t="s">
        <v>0</v>
      </c>
      <c r="D18" s="254"/>
      <c r="E18" s="392" t="s">
        <v>511</v>
      </c>
      <c r="F18" s="379" t="s">
        <v>513</v>
      </c>
      <c r="G18" s="254" t="s">
        <v>0</v>
      </c>
      <c r="H18" s="254" t="s">
        <v>0</v>
      </c>
      <c r="I18" s="254" t="s">
        <v>0</v>
      </c>
      <c r="J18" s="29">
        <v>6</v>
      </c>
      <c r="L18" s="135" t="s">
        <v>0</v>
      </c>
    </row>
    <row r="19" spans="1:12" ht="12" customHeight="1" x14ac:dyDescent="0.25">
      <c r="A19" s="29">
        <v>7</v>
      </c>
      <c r="B19" s="203"/>
      <c r="C19" s="203" t="s">
        <v>0</v>
      </c>
      <c r="D19" s="254"/>
      <c r="E19" s="138" t="s">
        <v>0</v>
      </c>
      <c r="G19" s="254" t="s">
        <v>0</v>
      </c>
      <c r="H19" s="254" t="s">
        <v>0</v>
      </c>
      <c r="I19" s="254" t="s">
        <v>0</v>
      </c>
      <c r="J19" s="29">
        <v>7</v>
      </c>
    </row>
    <row r="20" spans="1:12" ht="12.45" customHeight="1" x14ac:dyDescent="0.25">
      <c r="A20" s="29">
        <v>8</v>
      </c>
      <c r="B20" s="203">
        <f>SUM(B13:B19)</f>
        <v>90727</v>
      </c>
      <c r="C20" s="203">
        <v>71702</v>
      </c>
      <c r="D20" s="254">
        <v>5650</v>
      </c>
      <c r="E20" s="146" t="s">
        <v>381</v>
      </c>
      <c r="F20" s="33" t="s">
        <v>0</v>
      </c>
      <c r="G20" s="254">
        <v>77446</v>
      </c>
      <c r="H20" s="254">
        <v>77446</v>
      </c>
      <c r="I20" s="254">
        <v>77446</v>
      </c>
      <c r="J20" s="29">
        <v>8</v>
      </c>
    </row>
    <row r="21" spans="1:12" ht="12.45" customHeight="1" x14ac:dyDescent="0.25">
      <c r="A21" s="29">
        <v>9</v>
      </c>
      <c r="B21" s="244"/>
      <c r="C21" s="244" t="s">
        <v>0</v>
      </c>
      <c r="D21" s="360"/>
      <c r="E21" s="138" t="s">
        <v>77</v>
      </c>
      <c r="F21" s="33"/>
      <c r="G21" s="360" t="s">
        <v>0</v>
      </c>
      <c r="H21" s="360" t="s">
        <v>0</v>
      </c>
      <c r="I21" s="360" t="s">
        <v>0</v>
      </c>
      <c r="J21" s="29">
        <v>9</v>
      </c>
    </row>
    <row r="22" spans="1:12" ht="12.45" customHeight="1" x14ac:dyDescent="0.25">
      <c r="A22" s="29">
        <v>10</v>
      </c>
      <c r="B22" s="244"/>
      <c r="C22" s="244" t="s">
        <v>0</v>
      </c>
      <c r="D22" s="360"/>
      <c r="E22" s="138" t="s">
        <v>78</v>
      </c>
      <c r="F22" s="33"/>
      <c r="G22" s="360" t="s">
        <v>0</v>
      </c>
      <c r="H22" s="360" t="s">
        <v>0</v>
      </c>
      <c r="I22" s="360" t="s">
        <v>0</v>
      </c>
      <c r="J22" s="29">
        <v>10</v>
      </c>
    </row>
    <row r="23" spans="1:12" ht="18" customHeight="1" x14ac:dyDescent="0.25">
      <c r="A23" s="29">
        <v>11</v>
      </c>
      <c r="B23" s="203">
        <v>90727</v>
      </c>
      <c r="C23" s="203">
        <v>71702</v>
      </c>
      <c r="D23" s="254">
        <v>5650</v>
      </c>
      <c r="E23" s="146" t="s">
        <v>382</v>
      </c>
      <c r="F23" s="33"/>
      <c r="G23" s="254">
        <v>77446</v>
      </c>
      <c r="H23" s="254">
        <v>77446</v>
      </c>
      <c r="I23" s="254">
        <v>77446</v>
      </c>
      <c r="J23" s="29">
        <v>11</v>
      </c>
    </row>
    <row r="24" spans="1:12" ht="12.45" customHeight="1" x14ac:dyDescent="0.25">
      <c r="A24" s="29">
        <v>12</v>
      </c>
      <c r="B24" s="244"/>
      <c r="C24" s="244" t="s">
        <v>0</v>
      </c>
      <c r="D24" s="360"/>
      <c r="E24" s="148" t="s">
        <v>137</v>
      </c>
      <c r="F24" s="33"/>
      <c r="G24" s="360" t="s">
        <v>0</v>
      </c>
      <c r="H24" s="360" t="s">
        <v>0</v>
      </c>
      <c r="I24" s="360" t="s">
        <v>0</v>
      </c>
      <c r="J24" s="29">
        <v>12</v>
      </c>
    </row>
    <row r="25" spans="1:12" ht="12.45" customHeight="1" x14ac:dyDescent="0.25">
      <c r="A25" s="29">
        <v>13</v>
      </c>
      <c r="B25" s="244"/>
      <c r="C25" s="244" t="s">
        <v>0</v>
      </c>
      <c r="D25" s="360"/>
      <c r="E25" s="31" t="s">
        <v>235</v>
      </c>
      <c r="F25" s="33" t="s">
        <v>0</v>
      </c>
      <c r="G25" s="360" t="s">
        <v>0</v>
      </c>
      <c r="H25" s="360" t="s">
        <v>0</v>
      </c>
      <c r="I25" s="360" t="s">
        <v>0</v>
      </c>
      <c r="J25" s="29">
        <v>13</v>
      </c>
    </row>
    <row r="26" spans="1:12" ht="12.45" customHeight="1" x14ac:dyDescent="0.25">
      <c r="A26" s="29">
        <v>14</v>
      </c>
      <c r="B26" s="203" t="s">
        <v>0</v>
      </c>
      <c r="C26" s="203" t="s">
        <v>0</v>
      </c>
      <c r="D26" s="254">
        <v>0</v>
      </c>
      <c r="E26" s="145" t="s">
        <v>305</v>
      </c>
      <c r="F26" s="33" t="s">
        <v>176</v>
      </c>
      <c r="G26" s="254" t="s">
        <v>0</v>
      </c>
      <c r="H26" s="254" t="s">
        <v>0</v>
      </c>
      <c r="I26" s="254" t="s">
        <v>0</v>
      </c>
      <c r="J26" s="29">
        <v>14</v>
      </c>
    </row>
    <row r="27" spans="1:12" ht="12.45" customHeight="1" x14ac:dyDescent="0.25">
      <c r="A27" s="29">
        <v>15</v>
      </c>
      <c r="B27" s="203"/>
      <c r="C27" s="203" t="s">
        <v>0</v>
      </c>
      <c r="D27" s="254"/>
      <c r="E27" s="145" t="s">
        <v>306</v>
      </c>
      <c r="F27" s="33" t="s">
        <v>177</v>
      </c>
      <c r="G27" s="254" t="s">
        <v>0</v>
      </c>
      <c r="H27" s="254" t="s">
        <v>0</v>
      </c>
      <c r="I27" s="254" t="s">
        <v>0</v>
      </c>
      <c r="J27" s="29">
        <v>15</v>
      </c>
    </row>
    <row r="28" spans="1:12" ht="12.45" customHeight="1" x14ac:dyDescent="0.25">
      <c r="A28" s="29">
        <v>16</v>
      </c>
      <c r="B28" s="203" t="s">
        <v>0</v>
      </c>
      <c r="C28" s="203" t="s">
        <v>0</v>
      </c>
      <c r="D28" s="254">
        <v>0</v>
      </c>
      <c r="E28" s="136" t="s">
        <v>247</v>
      </c>
      <c r="F28" s="33"/>
      <c r="G28" s="254" t="s">
        <v>0</v>
      </c>
      <c r="H28" s="254" t="s">
        <v>0</v>
      </c>
      <c r="I28" s="254" t="s">
        <v>0</v>
      </c>
      <c r="J28" s="29">
        <v>16</v>
      </c>
    </row>
    <row r="29" spans="1:12" ht="12.45" customHeight="1" x14ac:dyDescent="0.25">
      <c r="A29" s="29">
        <v>17</v>
      </c>
      <c r="B29" s="360"/>
      <c r="C29" s="360" t="s">
        <v>0</v>
      </c>
      <c r="D29" s="254"/>
      <c r="E29" s="33" t="s">
        <v>611</v>
      </c>
      <c r="F29" s="33"/>
      <c r="G29" s="254" t="s">
        <v>0</v>
      </c>
      <c r="H29" s="254" t="s">
        <v>0</v>
      </c>
      <c r="I29" s="254" t="s">
        <v>0</v>
      </c>
      <c r="J29" s="29">
        <v>17</v>
      </c>
    </row>
    <row r="30" spans="1:12" ht="12.45" customHeight="1" x14ac:dyDescent="0.25">
      <c r="A30" s="29">
        <v>18</v>
      </c>
      <c r="B30" s="203">
        <v>26000</v>
      </c>
      <c r="C30" s="203" t="s">
        <v>0</v>
      </c>
      <c r="D30" s="254">
        <v>0</v>
      </c>
      <c r="E30" s="89" t="s">
        <v>589</v>
      </c>
      <c r="F30" s="33" t="s">
        <v>612</v>
      </c>
      <c r="G30" s="254" t="s">
        <v>0</v>
      </c>
      <c r="H30" s="254" t="s">
        <v>0</v>
      </c>
      <c r="I30" s="254" t="s">
        <v>0</v>
      </c>
      <c r="J30" s="29">
        <v>18</v>
      </c>
    </row>
    <row r="31" spans="1:12" ht="12.45" customHeight="1" x14ac:dyDescent="0.25">
      <c r="A31" s="29">
        <v>19</v>
      </c>
      <c r="B31" s="203">
        <v>26000</v>
      </c>
      <c r="C31" s="203" t="s">
        <v>0</v>
      </c>
      <c r="D31" s="254">
        <v>0</v>
      </c>
      <c r="E31" s="122" t="s">
        <v>317</v>
      </c>
      <c r="F31" s="33"/>
      <c r="G31" s="254" t="s">
        <v>0</v>
      </c>
      <c r="H31" s="254" t="s">
        <v>0</v>
      </c>
      <c r="I31" s="254" t="s">
        <v>0</v>
      </c>
      <c r="J31" s="29">
        <v>19</v>
      </c>
    </row>
    <row r="32" spans="1:12" ht="12.45" customHeight="1" x14ac:dyDescent="0.25">
      <c r="A32" s="29">
        <v>20</v>
      </c>
      <c r="B32" s="244"/>
      <c r="C32" s="244" t="s">
        <v>0</v>
      </c>
      <c r="D32" s="360"/>
      <c r="E32" s="149" t="s">
        <v>248</v>
      </c>
      <c r="F32" s="33"/>
      <c r="G32" s="360" t="s">
        <v>0</v>
      </c>
      <c r="H32" s="360" t="s">
        <v>0</v>
      </c>
      <c r="I32" s="360" t="s">
        <v>0</v>
      </c>
      <c r="J32" s="29">
        <v>20</v>
      </c>
    </row>
    <row r="33" spans="1:10" ht="12.45" customHeight="1" x14ac:dyDescent="0.25">
      <c r="A33" s="29">
        <v>21</v>
      </c>
      <c r="B33" s="203"/>
      <c r="C33" s="203" t="s">
        <v>0</v>
      </c>
      <c r="D33" s="254">
        <v>5650</v>
      </c>
      <c r="E33" s="145" t="s">
        <v>307</v>
      </c>
      <c r="F33" s="33" t="s">
        <v>178</v>
      </c>
      <c r="G33" s="254">
        <v>77446</v>
      </c>
      <c r="H33" s="254">
        <v>77446</v>
      </c>
      <c r="I33" s="254">
        <v>77446</v>
      </c>
      <c r="J33" s="29">
        <v>21</v>
      </c>
    </row>
    <row r="34" spans="1:10" ht="12.45" customHeight="1" x14ac:dyDescent="0.25">
      <c r="A34" s="29">
        <v>22</v>
      </c>
      <c r="B34" s="203"/>
      <c r="C34" s="203" t="s">
        <v>0</v>
      </c>
      <c r="D34" s="254"/>
      <c r="E34" s="145" t="s">
        <v>308</v>
      </c>
      <c r="F34" s="33" t="s">
        <v>179</v>
      </c>
      <c r="G34" s="254" t="s">
        <v>0</v>
      </c>
      <c r="H34" s="254" t="s">
        <v>0</v>
      </c>
      <c r="I34" s="254" t="s">
        <v>0</v>
      </c>
      <c r="J34" s="29">
        <v>22</v>
      </c>
    </row>
    <row r="35" spans="1:10" ht="12.45" customHeight="1" x14ac:dyDescent="0.25">
      <c r="A35" s="29">
        <v>23</v>
      </c>
      <c r="B35" s="192">
        <v>0</v>
      </c>
      <c r="C35" s="192" t="s">
        <v>0</v>
      </c>
      <c r="D35" s="350">
        <v>5650</v>
      </c>
      <c r="E35" s="146" t="s">
        <v>383</v>
      </c>
      <c r="F35" s="33"/>
      <c r="G35" s="350">
        <v>77446</v>
      </c>
      <c r="H35" s="350">
        <v>77446</v>
      </c>
      <c r="I35" s="350">
        <v>77446</v>
      </c>
      <c r="J35" s="29">
        <v>23</v>
      </c>
    </row>
    <row r="36" spans="1:10" ht="12.45" customHeight="1" x14ac:dyDescent="0.25">
      <c r="A36" s="29">
        <v>24</v>
      </c>
      <c r="B36" s="244"/>
      <c r="C36" s="244" t="s">
        <v>0</v>
      </c>
      <c r="D36" s="360"/>
      <c r="E36" s="145"/>
      <c r="F36" s="33"/>
      <c r="G36" s="360" t="s">
        <v>0</v>
      </c>
      <c r="H36" s="360" t="s">
        <v>0</v>
      </c>
      <c r="I36" s="360" t="s">
        <v>0</v>
      </c>
      <c r="J36" s="29">
        <v>24</v>
      </c>
    </row>
    <row r="37" spans="1:10" ht="12.45" customHeight="1" x14ac:dyDescent="0.25">
      <c r="A37" s="29">
        <v>25</v>
      </c>
      <c r="B37" s="203"/>
      <c r="C37" s="203" t="s">
        <v>0</v>
      </c>
      <c r="D37" s="254"/>
      <c r="E37" s="145" t="s">
        <v>243</v>
      </c>
      <c r="F37" s="33" t="s">
        <v>226</v>
      </c>
      <c r="G37" s="254" t="s">
        <v>0</v>
      </c>
      <c r="H37" s="254" t="s">
        <v>0</v>
      </c>
      <c r="I37" s="254" t="s">
        <v>0</v>
      </c>
      <c r="J37" s="29">
        <v>25</v>
      </c>
    </row>
    <row r="38" spans="1:10" ht="15.75" customHeight="1" x14ac:dyDescent="0.25">
      <c r="A38" s="29">
        <v>26</v>
      </c>
      <c r="B38" s="203" t="s">
        <v>0</v>
      </c>
      <c r="C38" s="203" t="s">
        <v>0</v>
      </c>
      <c r="D38" s="254">
        <v>5650</v>
      </c>
      <c r="E38" s="139" t="s">
        <v>249</v>
      </c>
      <c r="F38" s="33"/>
      <c r="G38" s="254">
        <v>77446</v>
      </c>
      <c r="H38" s="254">
        <v>77446</v>
      </c>
      <c r="I38" s="254">
        <v>77446</v>
      </c>
      <c r="J38" s="29">
        <v>26</v>
      </c>
    </row>
    <row r="39" spans="1:10" x14ac:dyDescent="0.25">
      <c r="A39" s="29">
        <v>27</v>
      </c>
      <c r="B39" s="203">
        <v>64727</v>
      </c>
      <c r="C39" s="203">
        <v>71702</v>
      </c>
      <c r="D39" s="254">
        <v>0</v>
      </c>
      <c r="E39" s="108" t="s">
        <v>250</v>
      </c>
      <c r="F39" s="33"/>
      <c r="G39" s="254" t="s">
        <v>0</v>
      </c>
      <c r="H39" s="254" t="s">
        <v>0</v>
      </c>
      <c r="I39" s="254" t="s">
        <v>0</v>
      </c>
      <c r="J39" s="29">
        <v>27</v>
      </c>
    </row>
    <row r="40" spans="1:10" ht="19.5" customHeight="1" x14ac:dyDescent="0.25">
      <c r="A40" s="29">
        <v>28</v>
      </c>
      <c r="B40" s="203">
        <v>90727</v>
      </c>
      <c r="C40" s="203">
        <v>71702</v>
      </c>
      <c r="D40" s="254">
        <v>5650</v>
      </c>
      <c r="E40" s="113" t="s">
        <v>251</v>
      </c>
      <c r="F40" s="33" t="s">
        <v>0</v>
      </c>
      <c r="G40" s="254">
        <v>77446</v>
      </c>
      <c r="H40" s="254">
        <v>77446</v>
      </c>
      <c r="I40" s="254">
        <v>77446</v>
      </c>
      <c r="J40" s="29">
        <v>28</v>
      </c>
    </row>
    <row r="41" spans="1:10" ht="18.899999999999999" customHeight="1" x14ac:dyDescent="0.25">
      <c r="C41" s="238" t="s">
        <v>0</v>
      </c>
      <c r="D41" s="4"/>
      <c r="E41" s="6" t="s">
        <v>314</v>
      </c>
      <c r="G41" s="238" t="s">
        <v>0</v>
      </c>
      <c r="H41" s="238" t="s">
        <v>0</v>
      </c>
      <c r="I41" s="4" t="s">
        <v>0</v>
      </c>
    </row>
    <row r="42" spans="1:10" x14ac:dyDescent="0.25">
      <c r="H42" s="238" t="s">
        <v>0</v>
      </c>
    </row>
    <row r="44" spans="1:10" x14ac:dyDescent="0.25">
      <c r="E44" s="135" t="s">
        <v>0</v>
      </c>
    </row>
    <row r="46" spans="1:10" x14ac:dyDescent="0.25">
      <c r="J46" s="135">
        <v>12</v>
      </c>
    </row>
  </sheetData>
  <mergeCells count="4">
    <mergeCell ref="A5:D5"/>
    <mergeCell ref="A6:D6"/>
    <mergeCell ref="B8:C8"/>
    <mergeCell ref="G7:I7"/>
  </mergeCells>
  <phoneticPr fontId="14" type="noConversion"/>
  <printOptions horizontalCentered="1"/>
  <pageMargins left="0.25" right="0.25" top="0.5" bottom="0.25" header="0" footer="0"/>
  <pageSetup scale="8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L43"/>
  <sheetViews>
    <sheetView topLeftCell="A22" zoomScaleNormal="100" zoomScaleSheetLayoutView="100" workbookViewId="0">
      <selection activeCell="I13" sqref="I13:I39"/>
    </sheetView>
  </sheetViews>
  <sheetFormatPr defaultRowHeight="13.2" x14ac:dyDescent="0.25"/>
  <cols>
    <col min="1" max="1" width="2.88671875" style="30" customWidth="1"/>
    <col min="2" max="2" width="14" style="217" customWidth="1"/>
    <col min="3" max="3" width="13.88671875" style="217" customWidth="1"/>
    <col min="4" max="4" width="14" style="217" customWidth="1"/>
    <col min="5" max="5" width="40.88671875" style="135" customWidth="1"/>
    <col min="6" max="6" width="8" style="167" customWidth="1"/>
    <col min="7" max="7" width="14" style="217" customWidth="1"/>
    <col min="8" max="8" width="14.88671875" style="217" customWidth="1"/>
    <col min="9" max="9" width="13.88671875" style="135" customWidth="1"/>
    <col min="10" max="10" width="3.44140625" style="30" customWidth="1"/>
    <col min="11" max="11" width="4.109375" style="135" customWidth="1"/>
    <col min="12" max="12" width="84.33203125" style="135" customWidth="1"/>
    <col min="13" max="16384" width="8.88671875" style="131"/>
  </cols>
  <sheetData>
    <row r="1" spans="1:10" x14ac:dyDescent="0.25">
      <c r="A1" s="90" t="s">
        <v>130</v>
      </c>
      <c r="B1" s="270"/>
      <c r="C1" s="270"/>
      <c r="D1" s="270"/>
      <c r="J1" s="30" t="s">
        <v>0</v>
      </c>
    </row>
    <row r="2" spans="1:10" x14ac:dyDescent="0.25">
      <c r="A2" s="90" t="s">
        <v>149</v>
      </c>
      <c r="B2" s="270"/>
      <c r="C2" s="270"/>
      <c r="D2" s="249" t="s">
        <v>0</v>
      </c>
      <c r="E2" s="34" t="s">
        <v>150</v>
      </c>
      <c r="G2" s="240" t="s">
        <v>151</v>
      </c>
      <c r="H2" s="270"/>
      <c r="I2" s="166"/>
      <c r="J2" s="82"/>
    </row>
    <row r="3" spans="1:10" x14ac:dyDescent="0.25">
      <c r="A3" s="82" t="s">
        <v>411</v>
      </c>
      <c r="B3" s="270"/>
      <c r="C3" s="270"/>
      <c r="D3" s="270"/>
      <c r="E3" s="34" t="s">
        <v>131</v>
      </c>
      <c r="G3" s="240" t="s">
        <v>152</v>
      </c>
      <c r="H3" s="270"/>
      <c r="I3" s="166"/>
      <c r="J3" s="82"/>
    </row>
    <row r="4" spans="1:10" x14ac:dyDescent="0.25">
      <c r="A4" s="82" t="s">
        <v>414</v>
      </c>
      <c r="B4" s="270"/>
      <c r="C4" s="270"/>
      <c r="D4" s="270"/>
      <c r="G4" s="572" t="s">
        <v>405</v>
      </c>
      <c r="H4" s="572"/>
      <c r="I4" s="166"/>
      <c r="J4" s="82"/>
    </row>
    <row r="5" spans="1:10" x14ac:dyDescent="0.25">
      <c r="A5" s="581" t="s">
        <v>413</v>
      </c>
      <c r="B5" s="582"/>
      <c r="C5" s="582"/>
      <c r="D5" s="582"/>
      <c r="E5" s="34" t="s">
        <v>180</v>
      </c>
      <c r="G5" s="270"/>
      <c r="H5" s="231" t="s">
        <v>4</v>
      </c>
      <c r="I5" s="166"/>
      <c r="J5" s="82"/>
    </row>
    <row r="6" spans="1:10" x14ac:dyDescent="0.25">
      <c r="A6" s="583" t="s">
        <v>412</v>
      </c>
      <c r="B6" s="584"/>
      <c r="C6" s="584"/>
      <c r="D6" s="584"/>
      <c r="E6" s="34" t="s">
        <v>80</v>
      </c>
      <c r="F6" s="34" t="s">
        <v>7</v>
      </c>
      <c r="G6" s="394" t="s">
        <v>0</v>
      </c>
      <c r="H6" s="394"/>
      <c r="I6" s="167"/>
      <c r="J6" s="53"/>
    </row>
    <row r="7" spans="1:10" ht="12.45" customHeight="1" x14ac:dyDescent="0.25">
      <c r="A7" s="16"/>
      <c r="B7" s="287" t="s">
        <v>5</v>
      </c>
      <c r="C7" s="286"/>
      <c r="D7" s="271"/>
      <c r="E7" s="171"/>
      <c r="F7" s="168"/>
      <c r="G7" s="559" t="s">
        <v>635</v>
      </c>
      <c r="H7" s="570"/>
      <c r="I7" s="571"/>
      <c r="J7" s="16"/>
    </row>
    <row r="8" spans="1:10" ht="12.45" customHeight="1" x14ac:dyDescent="0.25">
      <c r="A8" s="23"/>
      <c r="B8" s="585" t="s">
        <v>8</v>
      </c>
      <c r="C8" s="586"/>
      <c r="D8" s="395" t="s">
        <v>9</v>
      </c>
      <c r="E8" s="79" t="s">
        <v>132</v>
      </c>
      <c r="F8" s="172"/>
      <c r="G8" s="395" t="s">
        <v>13</v>
      </c>
      <c r="H8" s="395" t="s">
        <v>14</v>
      </c>
      <c r="I8" s="168" t="s">
        <v>15</v>
      </c>
      <c r="J8" s="23"/>
    </row>
    <row r="9" spans="1:10" ht="12.45" customHeight="1" x14ac:dyDescent="0.25">
      <c r="A9" s="23"/>
      <c r="B9" s="236" t="s">
        <v>10</v>
      </c>
      <c r="C9" s="236" t="s">
        <v>11</v>
      </c>
      <c r="D9" s="396" t="s">
        <v>12</v>
      </c>
      <c r="E9" s="79" t="s">
        <v>131</v>
      </c>
      <c r="F9" s="172"/>
      <c r="G9" s="396" t="s">
        <v>16</v>
      </c>
      <c r="H9" s="396" t="s">
        <v>17</v>
      </c>
      <c r="I9" s="172" t="s">
        <v>18</v>
      </c>
      <c r="J9" s="23"/>
    </row>
    <row r="10" spans="1:10" ht="12.45" customHeight="1" x14ac:dyDescent="0.25">
      <c r="A10" s="60"/>
      <c r="B10" s="397" t="s">
        <v>600</v>
      </c>
      <c r="C10" s="397" t="s">
        <v>585</v>
      </c>
      <c r="D10" s="394" t="s">
        <v>636</v>
      </c>
      <c r="E10" s="398"/>
      <c r="F10" s="173"/>
      <c r="G10" s="399"/>
      <c r="H10" s="399"/>
      <c r="I10" s="173"/>
      <c r="J10" s="60"/>
    </row>
    <row r="11" spans="1:10" ht="12.45" customHeight="1" x14ac:dyDescent="0.25">
      <c r="A11" s="29"/>
      <c r="B11" s="400"/>
      <c r="C11" s="400"/>
      <c r="D11" s="347"/>
      <c r="E11" s="128" t="s">
        <v>133</v>
      </c>
      <c r="F11" s="128"/>
      <c r="G11" s="347"/>
      <c r="H11" s="401" t="s">
        <v>0</v>
      </c>
      <c r="I11" s="127"/>
      <c r="J11" s="29"/>
    </row>
    <row r="12" spans="1:10" ht="12.45" customHeight="1" x14ac:dyDescent="0.25">
      <c r="A12" s="28"/>
      <c r="B12" s="402"/>
      <c r="C12" s="402"/>
      <c r="E12" s="403" t="s">
        <v>260</v>
      </c>
      <c r="F12" s="128"/>
      <c r="G12" s="402"/>
      <c r="H12" s="402"/>
      <c r="I12" s="174"/>
      <c r="J12" s="28"/>
    </row>
    <row r="13" spans="1:10" ht="12.45" customHeight="1" x14ac:dyDescent="0.25">
      <c r="A13" s="29">
        <v>1</v>
      </c>
      <c r="B13" s="347">
        <v>134581</v>
      </c>
      <c r="C13" s="347">
        <v>94532</v>
      </c>
      <c r="D13" s="359">
        <v>95379</v>
      </c>
      <c r="E13" s="403" t="s">
        <v>271</v>
      </c>
      <c r="G13" s="359">
        <v>125614</v>
      </c>
      <c r="H13" s="359">
        <v>125614</v>
      </c>
      <c r="I13" s="359">
        <v>125614</v>
      </c>
      <c r="J13" s="29">
        <v>1</v>
      </c>
    </row>
    <row r="14" spans="1:10" ht="12.45" customHeight="1" x14ac:dyDescent="0.25">
      <c r="A14" s="29">
        <v>2</v>
      </c>
      <c r="B14" s="347"/>
      <c r="C14" s="347" t="s">
        <v>0</v>
      </c>
      <c r="D14" s="359"/>
      <c r="E14" s="403" t="s">
        <v>286</v>
      </c>
      <c r="F14" s="128"/>
      <c r="G14" s="359" t="s">
        <v>0</v>
      </c>
      <c r="H14" s="359" t="s">
        <v>0</v>
      </c>
      <c r="I14" s="359" t="s">
        <v>0</v>
      </c>
      <c r="J14" s="29">
        <v>2</v>
      </c>
    </row>
    <row r="15" spans="1:10" ht="12.45" customHeight="1" x14ac:dyDescent="0.25">
      <c r="A15" s="29">
        <v>3</v>
      </c>
      <c r="B15" s="347">
        <v>3</v>
      </c>
      <c r="C15" s="347">
        <v>3</v>
      </c>
      <c r="D15" s="359">
        <v>2</v>
      </c>
      <c r="E15" s="403" t="s">
        <v>232</v>
      </c>
      <c r="F15" s="128" t="s">
        <v>181</v>
      </c>
      <c r="G15" s="359">
        <v>3</v>
      </c>
      <c r="H15" s="359">
        <v>3</v>
      </c>
      <c r="I15" s="359">
        <v>3</v>
      </c>
      <c r="J15" s="29">
        <v>3</v>
      </c>
    </row>
    <row r="16" spans="1:10" ht="12" customHeight="1" x14ac:dyDescent="0.25">
      <c r="A16" s="29">
        <v>4</v>
      </c>
      <c r="B16" s="347">
        <v>1282</v>
      </c>
      <c r="C16" s="347">
        <v>2848</v>
      </c>
      <c r="D16" s="359">
        <v>395</v>
      </c>
      <c r="E16" s="408" t="s">
        <v>303</v>
      </c>
      <c r="F16" s="128" t="s">
        <v>182</v>
      </c>
      <c r="G16" s="359">
        <v>1152</v>
      </c>
      <c r="H16" s="359">
        <v>1152</v>
      </c>
      <c r="I16" s="359">
        <v>1152</v>
      </c>
      <c r="J16" s="29">
        <v>4</v>
      </c>
    </row>
    <row r="17" spans="1:10" ht="12" customHeight="1" x14ac:dyDescent="0.25">
      <c r="A17" s="29">
        <v>5</v>
      </c>
      <c r="B17" s="347">
        <v>8666</v>
      </c>
      <c r="C17" s="347">
        <v>19243</v>
      </c>
      <c r="D17" s="359">
        <v>2668</v>
      </c>
      <c r="E17" s="408" t="s">
        <v>304</v>
      </c>
      <c r="F17" s="128" t="s">
        <v>183</v>
      </c>
      <c r="G17" s="359">
        <v>7800</v>
      </c>
      <c r="H17" s="359">
        <v>7800</v>
      </c>
      <c r="I17" s="359">
        <v>7800</v>
      </c>
      <c r="J17" s="29">
        <v>5</v>
      </c>
    </row>
    <row r="18" spans="1:10" ht="12.45" customHeight="1" x14ac:dyDescent="0.25">
      <c r="A18" s="29">
        <v>6</v>
      </c>
      <c r="B18" s="347">
        <f>SUM(B13:B17)</f>
        <v>144532</v>
      </c>
      <c r="C18" s="347">
        <v>116625</v>
      </c>
      <c r="D18" s="359">
        <v>98444</v>
      </c>
      <c r="E18" s="409" t="s">
        <v>384</v>
      </c>
      <c r="F18" s="128" t="s">
        <v>0</v>
      </c>
      <c r="G18" s="359">
        <v>134569</v>
      </c>
      <c r="H18" s="359">
        <v>134569</v>
      </c>
      <c r="I18" s="359">
        <v>134569</v>
      </c>
      <c r="J18" s="29">
        <v>6</v>
      </c>
    </row>
    <row r="19" spans="1:10" ht="12.45" customHeight="1" x14ac:dyDescent="0.25">
      <c r="A19" s="29">
        <v>7</v>
      </c>
      <c r="B19" s="402"/>
      <c r="C19" s="402" t="s">
        <v>0</v>
      </c>
      <c r="D19" s="405"/>
      <c r="E19" s="403" t="s">
        <v>77</v>
      </c>
      <c r="F19" s="128"/>
      <c r="G19" s="405" t="s">
        <v>0</v>
      </c>
      <c r="H19" s="405" t="s">
        <v>0</v>
      </c>
      <c r="I19" s="405" t="s">
        <v>0</v>
      </c>
      <c r="J19" s="29">
        <v>7</v>
      </c>
    </row>
    <row r="20" spans="1:10" ht="12.45" customHeight="1" x14ac:dyDescent="0.25">
      <c r="A20" s="29">
        <v>8</v>
      </c>
      <c r="B20" s="402"/>
      <c r="C20" s="402" t="s">
        <v>0</v>
      </c>
      <c r="D20" s="405"/>
      <c r="E20" s="403" t="s">
        <v>78</v>
      </c>
      <c r="F20" s="128"/>
      <c r="G20" s="405" t="s">
        <v>0</v>
      </c>
      <c r="H20" s="405" t="s">
        <v>0</v>
      </c>
      <c r="I20" s="405" t="s">
        <v>0</v>
      </c>
      <c r="J20" s="29">
        <v>8</v>
      </c>
    </row>
    <row r="21" spans="1:10" ht="19.5" customHeight="1" x14ac:dyDescent="0.25">
      <c r="A21" s="29">
        <v>9</v>
      </c>
      <c r="B21" s="347">
        <v>144532</v>
      </c>
      <c r="C21" s="347">
        <v>116626</v>
      </c>
      <c r="D21" s="359">
        <v>98444</v>
      </c>
      <c r="E21" s="115" t="s">
        <v>252</v>
      </c>
      <c r="F21" s="128"/>
      <c r="G21" s="359">
        <v>134569</v>
      </c>
      <c r="H21" s="359">
        <v>134569</v>
      </c>
      <c r="I21" s="359">
        <v>134569</v>
      </c>
      <c r="J21" s="29">
        <v>9</v>
      </c>
    </row>
    <row r="22" spans="1:10" ht="12.45" customHeight="1" x14ac:dyDescent="0.25">
      <c r="A22" s="29">
        <v>10</v>
      </c>
      <c r="B22" s="402"/>
      <c r="C22" s="402" t="s">
        <v>0</v>
      </c>
      <c r="D22" s="405"/>
      <c r="E22" s="411" t="s">
        <v>137</v>
      </c>
      <c r="F22" s="128"/>
      <c r="G22" s="405" t="s">
        <v>0</v>
      </c>
      <c r="H22" s="405" t="s">
        <v>0</v>
      </c>
      <c r="I22" s="405" t="s">
        <v>0</v>
      </c>
      <c r="J22" s="29">
        <v>10</v>
      </c>
    </row>
    <row r="23" spans="1:10" ht="12.45" customHeight="1" x14ac:dyDescent="0.25">
      <c r="A23" s="29">
        <v>11</v>
      </c>
      <c r="B23" s="402"/>
      <c r="C23" s="402" t="s">
        <v>0</v>
      </c>
      <c r="D23" s="405"/>
      <c r="E23" s="128" t="s">
        <v>40</v>
      </c>
      <c r="F23" s="128" t="s">
        <v>0</v>
      </c>
      <c r="G23" s="405" t="s">
        <v>0</v>
      </c>
      <c r="H23" s="405" t="s">
        <v>0</v>
      </c>
      <c r="I23" s="405" t="s">
        <v>0</v>
      </c>
      <c r="J23" s="29">
        <v>11</v>
      </c>
    </row>
    <row r="24" spans="1:10" ht="12.45" customHeight="1" x14ac:dyDescent="0.25">
      <c r="A24" s="29">
        <v>12</v>
      </c>
      <c r="B24" s="347" t="s">
        <v>0</v>
      </c>
      <c r="C24" s="347" t="s">
        <v>0</v>
      </c>
      <c r="D24" s="359">
        <v>5000</v>
      </c>
      <c r="E24" s="404" t="s">
        <v>305</v>
      </c>
      <c r="F24" s="128" t="s">
        <v>184</v>
      </c>
      <c r="G24" s="359">
        <v>5000</v>
      </c>
      <c r="H24" s="359">
        <v>5000</v>
      </c>
      <c r="I24" s="359">
        <v>5000</v>
      </c>
      <c r="J24" s="29">
        <v>12</v>
      </c>
    </row>
    <row r="25" spans="1:10" ht="12.45" customHeight="1" x14ac:dyDescent="0.25">
      <c r="A25" s="29">
        <v>13</v>
      </c>
      <c r="B25" s="347" t="s">
        <v>0</v>
      </c>
      <c r="C25" s="347" t="s">
        <v>0</v>
      </c>
      <c r="D25" s="359">
        <v>0</v>
      </c>
      <c r="E25" s="404" t="s">
        <v>309</v>
      </c>
      <c r="F25" s="128" t="s">
        <v>185</v>
      </c>
      <c r="G25" s="359" t="s">
        <v>0</v>
      </c>
      <c r="H25" s="359" t="s">
        <v>0</v>
      </c>
      <c r="I25" s="359" t="s">
        <v>0</v>
      </c>
      <c r="J25" s="29">
        <v>13</v>
      </c>
    </row>
    <row r="26" spans="1:10" ht="12.45" customHeight="1" x14ac:dyDescent="0.25">
      <c r="A26" s="29">
        <v>14</v>
      </c>
      <c r="B26" s="347" t="s">
        <v>0</v>
      </c>
      <c r="C26" s="347" t="s">
        <v>0</v>
      </c>
      <c r="D26" s="359">
        <v>5000</v>
      </c>
      <c r="E26" s="409" t="s">
        <v>385</v>
      </c>
      <c r="F26" s="128"/>
      <c r="G26" s="359">
        <v>5000</v>
      </c>
      <c r="H26" s="359">
        <v>5000</v>
      </c>
      <c r="I26" s="359">
        <v>5000</v>
      </c>
      <c r="J26" s="29">
        <v>14</v>
      </c>
    </row>
    <row r="27" spans="1:10" ht="12.45" customHeight="1" x14ac:dyDescent="0.25">
      <c r="A27" s="29">
        <v>15</v>
      </c>
      <c r="B27" s="402" t="s">
        <v>0</v>
      </c>
      <c r="C27" s="402" t="s">
        <v>0</v>
      </c>
      <c r="D27" s="405"/>
      <c r="E27" s="411" t="s">
        <v>103</v>
      </c>
      <c r="F27" s="128"/>
      <c r="G27" s="405" t="s">
        <v>0</v>
      </c>
      <c r="H27" s="405" t="s">
        <v>0</v>
      </c>
      <c r="I27" s="405" t="s">
        <v>0</v>
      </c>
      <c r="J27" s="29">
        <v>15</v>
      </c>
    </row>
    <row r="28" spans="1:10" ht="12.45" customHeight="1" x14ac:dyDescent="0.25">
      <c r="A28" s="29">
        <v>16</v>
      </c>
      <c r="B28" s="347" t="s">
        <v>0</v>
      </c>
      <c r="C28" s="347" t="s">
        <v>0</v>
      </c>
      <c r="D28" s="359">
        <v>93444</v>
      </c>
      <c r="E28" s="404" t="s">
        <v>307</v>
      </c>
      <c r="F28" s="128" t="s">
        <v>186</v>
      </c>
      <c r="G28" s="359">
        <v>129569</v>
      </c>
      <c r="H28" s="359">
        <v>129569</v>
      </c>
      <c r="I28" s="359">
        <v>129569</v>
      </c>
      <c r="J28" s="29">
        <v>16</v>
      </c>
    </row>
    <row r="29" spans="1:10" ht="12.45" customHeight="1" x14ac:dyDescent="0.25">
      <c r="A29" s="29">
        <v>17</v>
      </c>
      <c r="B29" s="347" t="s">
        <v>0</v>
      </c>
      <c r="C29" s="347" t="s">
        <v>0</v>
      </c>
      <c r="D29" s="359">
        <v>0</v>
      </c>
      <c r="E29" s="404" t="s">
        <v>253</v>
      </c>
      <c r="F29" s="128" t="s">
        <v>187</v>
      </c>
      <c r="G29" s="359" t="s">
        <v>0</v>
      </c>
      <c r="H29" s="359" t="s">
        <v>0</v>
      </c>
      <c r="I29" s="359" t="s">
        <v>0</v>
      </c>
      <c r="J29" s="29">
        <v>17</v>
      </c>
    </row>
    <row r="30" spans="1:10" ht="12.45" customHeight="1" x14ac:dyDescent="0.25">
      <c r="A30" s="29">
        <v>18</v>
      </c>
      <c r="B30" s="347" t="s">
        <v>0</v>
      </c>
      <c r="C30" s="347" t="s">
        <v>0</v>
      </c>
      <c r="D30" s="359">
        <v>93444</v>
      </c>
      <c r="E30" s="409" t="s">
        <v>386</v>
      </c>
      <c r="F30" s="128"/>
      <c r="G30" s="359">
        <v>129569</v>
      </c>
      <c r="H30" s="359">
        <v>129569</v>
      </c>
      <c r="I30" s="359">
        <v>129569</v>
      </c>
      <c r="J30" s="29">
        <v>18</v>
      </c>
    </row>
    <row r="31" spans="1:10" ht="12.45" customHeight="1" x14ac:dyDescent="0.25">
      <c r="A31" s="29">
        <v>19</v>
      </c>
      <c r="B31" s="402" t="s">
        <v>0</v>
      </c>
      <c r="C31" s="402" t="s">
        <v>0</v>
      </c>
      <c r="D31" s="405"/>
      <c r="E31" s="411" t="s">
        <v>59</v>
      </c>
      <c r="F31" s="128"/>
      <c r="G31" s="405" t="s">
        <v>0</v>
      </c>
      <c r="H31" s="405" t="s">
        <v>0</v>
      </c>
      <c r="I31" s="405" t="s">
        <v>0</v>
      </c>
      <c r="J31" s="29">
        <v>19</v>
      </c>
    </row>
    <row r="32" spans="1:10" ht="12.45" customHeight="1" x14ac:dyDescent="0.25">
      <c r="A32" s="29">
        <v>20</v>
      </c>
      <c r="B32" s="347"/>
      <c r="C32" s="347" t="s">
        <v>0</v>
      </c>
      <c r="D32" s="359">
        <v>0</v>
      </c>
      <c r="E32" s="404" t="s">
        <v>316</v>
      </c>
      <c r="F32" s="128" t="s">
        <v>315</v>
      </c>
      <c r="G32" s="359" t="s">
        <v>0</v>
      </c>
      <c r="H32" s="359" t="s">
        <v>0</v>
      </c>
      <c r="I32" s="359" t="s">
        <v>0</v>
      </c>
      <c r="J32" s="29">
        <v>20</v>
      </c>
    </row>
    <row r="33" spans="1:12" ht="12.45" customHeight="1" x14ac:dyDescent="0.25">
      <c r="A33" s="29">
        <v>21</v>
      </c>
      <c r="B33" s="347">
        <v>50000</v>
      </c>
      <c r="C33" s="347" t="s">
        <v>0</v>
      </c>
      <c r="D33" s="359">
        <v>0</v>
      </c>
      <c r="E33" s="404" t="s">
        <v>589</v>
      </c>
      <c r="F33" s="128" t="s">
        <v>590</v>
      </c>
      <c r="G33" s="359" t="s">
        <v>0</v>
      </c>
      <c r="H33" s="359" t="s">
        <v>0</v>
      </c>
      <c r="I33" s="359" t="s">
        <v>0</v>
      </c>
      <c r="J33" s="29">
        <v>21</v>
      </c>
      <c r="L33" s="135" t="s">
        <v>0</v>
      </c>
    </row>
    <row r="34" spans="1:12" ht="12.45" customHeight="1" x14ac:dyDescent="0.25">
      <c r="A34" s="29">
        <v>22</v>
      </c>
      <c r="B34" s="347"/>
      <c r="C34" s="347" t="s">
        <v>0</v>
      </c>
      <c r="D34" s="359">
        <v>0</v>
      </c>
      <c r="E34" s="409" t="s">
        <v>317</v>
      </c>
      <c r="F34" s="128"/>
      <c r="G34" s="359" t="s">
        <v>0</v>
      </c>
      <c r="H34" s="359" t="s">
        <v>0</v>
      </c>
      <c r="I34" s="359" t="s">
        <v>0</v>
      </c>
      <c r="J34" s="29">
        <v>22</v>
      </c>
      <c r="L34" s="135" t="s">
        <v>0</v>
      </c>
    </row>
    <row r="35" spans="1:12" ht="12.45" customHeight="1" x14ac:dyDescent="0.25">
      <c r="A35" s="29">
        <v>23</v>
      </c>
      <c r="B35" s="402"/>
      <c r="C35" s="402" t="s">
        <v>0</v>
      </c>
      <c r="D35" s="405"/>
      <c r="E35" s="409"/>
      <c r="F35" s="128"/>
      <c r="G35" s="405" t="s">
        <v>0</v>
      </c>
      <c r="H35" s="405" t="s">
        <v>0</v>
      </c>
      <c r="I35" s="405" t="s">
        <v>0</v>
      </c>
      <c r="J35" s="29">
        <v>23</v>
      </c>
    </row>
    <row r="36" spans="1:12" ht="12.45" customHeight="1" x14ac:dyDescent="0.25">
      <c r="A36" s="29">
        <v>24</v>
      </c>
      <c r="B36" s="347"/>
      <c r="C36" s="347" t="s">
        <v>0</v>
      </c>
      <c r="D36" s="359">
        <v>0</v>
      </c>
      <c r="E36" s="404" t="s">
        <v>254</v>
      </c>
      <c r="F36" s="128"/>
      <c r="G36" s="359">
        <v>134569</v>
      </c>
      <c r="H36" s="359">
        <v>134569</v>
      </c>
      <c r="I36" s="359">
        <v>134569</v>
      </c>
      <c r="J36" s="29">
        <v>24</v>
      </c>
    </row>
    <row r="37" spans="1:12" ht="18" customHeight="1" x14ac:dyDescent="0.25">
      <c r="A37" s="29">
        <v>25</v>
      </c>
      <c r="B37" s="347">
        <v>50000</v>
      </c>
      <c r="C37" s="347" t="s">
        <v>0</v>
      </c>
      <c r="D37" s="359">
        <v>98444</v>
      </c>
      <c r="E37" s="406" t="s">
        <v>249</v>
      </c>
      <c r="F37" s="128"/>
      <c r="G37" s="359">
        <v>134569</v>
      </c>
      <c r="H37" s="359">
        <v>134569</v>
      </c>
      <c r="I37" s="359">
        <v>134569</v>
      </c>
      <c r="J37" s="29">
        <v>25</v>
      </c>
    </row>
    <row r="38" spans="1:12" x14ac:dyDescent="0.25">
      <c r="A38" s="29">
        <v>26</v>
      </c>
      <c r="B38" s="347">
        <v>94532</v>
      </c>
      <c r="C38" s="347">
        <v>116626</v>
      </c>
      <c r="D38" s="359"/>
      <c r="E38" s="407" t="s">
        <v>245</v>
      </c>
      <c r="F38" s="128"/>
      <c r="G38" s="359" t="s">
        <v>0</v>
      </c>
      <c r="H38" s="359" t="s">
        <v>0</v>
      </c>
      <c r="I38" s="359" t="s">
        <v>0</v>
      </c>
      <c r="J38" s="29">
        <v>26</v>
      </c>
    </row>
    <row r="39" spans="1:12" x14ac:dyDescent="0.25">
      <c r="A39" s="29">
        <v>27</v>
      </c>
      <c r="B39" s="347">
        <v>144532</v>
      </c>
      <c r="C39" s="347">
        <v>116626</v>
      </c>
      <c r="D39" s="359">
        <v>98444</v>
      </c>
      <c r="E39" s="406" t="s">
        <v>387</v>
      </c>
      <c r="F39" s="128" t="s">
        <v>0</v>
      </c>
      <c r="G39" s="359">
        <v>134569</v>
      </c>
      <c r="H39" s="359">
        <v>134569</v>
      </c>
      <c r="I39" s="359">
        <v>134569</v>
      </c>
      <c r="J39" s="29">
        <v>27</v>
      </c>
    </row>
    <row r="40" spans="1:12" ht="19.5" customHeight="1" x14ac:dyDescent="0.25">
      <c r="E40" s="167" t="s">
        <v>314</v>
      </c>
      <c r="G40" s="217" t="s">
        <v>0</v>
      </c>
    </row>
    <row r="41" spans="1:12" x14ac:dyDescent="0.25">
      <c r="C41" s="217" t="s">
        <v>0</v>
      </c>
    </row>
    <row r="42" spans="1:12" x14ac:dyDescent="0.25">
      <c r="J42" s="30" t="s">
        <v>0</v>
      </c>
    </row>
    <row r="43" spans="1:12" x14ac:dyDescent="0.25">
      <c r="E43" s="135" t="s">
        <v>0</v>
      </c>
    </row>
  </sheetData>
  <mergeCells count="5">
    <mergeCell ref="A5:D5"/>
    <mergeCell ref="A6:D6"/>
    <mergeCell ref="B8:C8"/>
    <mergeCell ref="G7:I7"/>
    <mergeCell ref="G4:H4"/>
  </mergeCells>
  <phoneticPr fontId="14" type="noConversion"/>
  <printOptions horizontalCentered="1"/>
  <pageMargins left="0.25" right="0.25" top="0.5" bottom="0.25" header="0" footer="0"/>
  <pageSetup scale="94" fitToWidth="0"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L37"/>
  <sheetViews>
    <sheetView topLeftCell="A6" zoomScaleNormal="100" zoomScaleSheetLayoutView="100" workbookViewId="0">
      <selection activeCell="I13" sqref="I13:I34"/>
    </sheetView>
  </sheetViews>
  <sheetFormatPr defaultRowHeight="13.2" x14ac:dyDescent="0.25"/>
  <cols>
    <col min="1" max="1" width="2.88671875" style="30" customWidth="1"/>
    <col min="2" max="2" width="14" style="238" customWidth="1"/>
    <col min="3" max="3" width="13.88671875" style="238" customWidth="1"/>
    <col min="4" max="4" width="14" style="238" customWidth="1"/>
    <col min="5" max="5" width="40.88671875" style="5" customWidth="1"/>
    <col min="6" max="6" width="8" style="54" customWidth="1"/>
    <col min="7" max="7" width="14" style="238" customWidth="1"/>
    <col min="8" max="8" width="14.88671875" style="238" customWidth="1"/>
    <col min="9" max="9" width="13.88671875" style="4" customWidth="1"/>
    <col min="10" max="10" width="3.44140625" style="30" customWidth="1"/>
    <col min="11" max="11" width="4.109375" style="5" customWidth="1"/>
    <col min="12" max="12" width="84.33203125" style="5" customWidth="1"/>
  </cols>
  <sheetData>
    <row r="1" spans="1:10" x14ac:dyDescent="0.25">
      <c r="A1" s="90" t="s">
        <v>130</v>
      </c>
      <c r="B1" s="259"/>
      <c r="C1" s="259"/>
      <c r="D1" s="259"/>
      <c r="J1" s="30" t="s">
        <v>0</v>
      </c>
    </row>
    <row r="2" spans="1:10" ht="13.8" x14ac:dyDescent="0.25">
      <c r="A2" s="90" t="s">
        <v>149</v>
      </c>
      <c r="B2" s="259"/>
      <c r="C2" s="259"/>
      <c r="D2" s="262" t="s">
        <v>0</v>
      </c>
      <c r="E2" s="76" t="s">
        <v>150</v>
      </c>
      <c r="G2" s="240" t="s">
        <v>151</v>
      </c>
      <c r="H2" s="259"/>
      <c r="I2" s="89"/>
      <c r="J2" s="82"/>
    </row>
    <row r="3" spans="1:10" ht="13.8" x14ac:dyDescent="0.25">
      <c r="A3" s="82" t="s">
        <v>463</v>
      </c>
      <c r="B3" s="259"/>
      <c r="C3" s="259"/>
      <c r="D3" s="259"/>
      <c r="E3" s="76" t="s">
        <v>131</v>
      </c>
      <c r="G3" s="240" t="s">
        <v>152</v>
      </c>
      <c r="H3" s="259"/>
      <c r="I3" s="89"/>
      <c r="J3" s="82"/>
    </row>
    <row r="4" spans="1:10" x14ac:dyDescent="0.25">
      <c r="A4" s="82" t="s">
        <v>464</v>
      </c>
      <c r="B4" s="259"/>
      <c r="C4" s="259"/>
      <c r="D4" s="259"/>
      <c r="G4" s="245" t="s">
        <v>448</v>
      </c>
      <c r="H4" s="259"/>
      <c r="I4" s="89"/>
      <c r="J4" s="82"/>
    </row>
    <row r="5" spans="1:10" ht="15.6" x14ac:dyDescent="0.3">
      <c r="A5" s="587" t="s">
        <v>413</v>
      </c>
      <c r="B5" s="588"/>
      <c r="C5" s="588"/>
      <c r="D5" s="588"/>
      <c r="E5" s="3" t="s">
        <v>180</v>
      </c>
      <c r="G5" s="259"/>
      <c r="H5" s="289" t="s">
        <v>4</v>
      </c>
      <c r="I5" s="89"/>
      <c r="J5" s="82"/>
    </row>
    <row r="6" spans="1:10" ht="15.6" x14ac:dyDescent="0.3">
      <c r="A6" s="589" t="s">
        <v>460</v>
      </c>
      <c r="B6" s="575"/>
      <c r="C6" s="575"/>
      <c r="D6" s="575"/>
      <c r="E6" s="3" t="s">
        <v>452</v>
      </c>
      <c r="F6" s="34" t="s">
        <v>7</v>
      </c>
      <c r="G6" s="233" t="s">
        <v>0</v>
      </c>
      <c r="H6" s="233"/>
      <c r="I6" s="54"/>
      <c r="J6" s="53"/>
    </row>
    <row r="7" spans="1:10" ht="12.45" customHeight="1" x14ac:dyDescent="0.25">
      <c r="A7" s="16"/>
      <c r="B7" s="266" t="s">
        <v>5</v>
      </c>
      <c r="C7" s="265"/>
      <c r="D7" s="263"/>
      <c r="E7" s="39"/>
      <c r="F7" s="59"/>
      <c r="G7" s="559" t="s">
        <v>635</v>
      </c>
      <c r="H7" s="560"/>
      <c r="I7" s="558"/>
      <c r="J7" s="16"/>
    </row>
    <row r="8" spans="1:10" ht="12.45" customHeight="1" x14ac:dyDescent="0.25">
      <c r="A8" s="23"/>
      <c r="B8" s="580" t="s">
        <v>8</v>
      </c>
      <c r="C8" s="562"/>
      <c r="D8" s="208" t="s">
        <v>9</v>
      </c>
      <c r="E8" s="79" t="s">
        <v>132</v>
      </c>
      <c r="F8" s="84"/>
      <c r="G8" s="208" t="s">
        <v>13</v>
      </c>
      <c r="H8" s="208" t="s">
        <v>14</v>
      </c>
      <c r="I8" s="16" t="s">
        <v>15</v>
      </c>
      <c r="J8" s="23"/>
    </row>
    <row r="9" spans="1:10" ht="12.45" customHeight="1" x14ac:dyDescent="0.25">
      <c r="A9" s="23"/>
      <c r="B9" s="208" t="s">
        <v>10</v>
      </c>
      <c r="C9" s="208" t="s">
        <v>11</v>
      </c>
      <c r="D9" s="198" t="s">
        <v>12</v>
      </c>
      <c r="E9" s="79" t="s">
        <v>131</v>
      </c>
      <c r="F9" s="84"/>
      <c r="G9" s="198" t="s">
        <v>16</v>
      </c>
      <c r="H9" s="198" t="s">
        <v>17</v>
      </c>
      <c r="I9" s="23" t="s">
        <v>18</v>
      </c>
      <c r="J9" s="23"/>
    </row>
    <row r="10" spans="1:10" ht="12.45" customHeight="1" x14ac:dyDescent="0.25">
      <c r="A10" s="60"/>
      <c r="B10" s="199" t="s">
        <v>600</v>
      </c>
      <c r="C10" s="199" t="s">
        <v>585</v>
      </c>
      <c r="D10" s="241" t="s">
        <v>636</v>
      </c>
      <c r="E10" s="50"/>
      <c r="F10" s="85"/>
      <c r="G10" s="261"/>
      <c r="H10" s="261"/>
      <c r="I10" s="85"/>
      <c r="J10" s="60"/>
    </row>
    <row r="11" spans="1:10" ht="12.45" customHeight="1" x14ac:dyDescent="0.25">
      <c r="A11" s="29"/>
      <c r="B11" s="264"/>
      <c r="C11" s="264"/>
      <c r="D11" s="203"/>
      <c r="E11" s="73" t="s">
        <v>133</v>
      </c>
      <c r="F11" s="33"/>
      <c r="G11" s="203"/>
      <c r="H11" s="288" t="s">
        <v>0</v>
      </c>
      <c r="I11" s="31"/>
      <c r="J11" s="29"/>
    </row>
    <row r="12" spans="1:10" ht="12.45" customHeight="1" x14ac:dyDescent="0.25">
      <c r="A12" s="28"/>
      <c r="B12" s="244"/>
      <c r="C12" s="244"/>
      <c r="D12" s="203"/>
      <c r="E12" s="32" t="s">
        <v>260</v>
      </c>
      <c r="F12" s="33"/>
      <c r="G12" s="244"/>
      <c r="H12" s="244"/>
      <c r="I12" s="81"/>
      <c r="J12" s="28"/>
    </row>
    <row r="13" spans="1:10" ht="12.45" customHeight="1" x14ac:dyDescent="0.25">
      <c r="A13" s="29">
        <v>1</v>
      </c>
      <c r="B13" s="203">
        <v>7263</v>
      </c>
      <c r="C13" s="203">
        <v>8079</v>
      </c>
      <c r="D13" s="254">
        <v>8160</v>
      </c>
      <c r="E13" s="32" t="s">
        <v>271</v>
      </c>
      <c r="G13" s="254">
        <v>10712</v>
      </c>
      <c r="H13" s="254">
        <v>10712</v>
      </c>
      <c r="I13" s="254">
        <v>10712</v>
      </c>
      <c r="J13" s="29">
        <v>1</v>
      </c>
    </row>
    <row r="14" spans="1:10" ht="12.45" customHeight="1" x14ac:dyDescent="0.25">
      <c r="A14" s="29">
        <v>2</v>
      </c>
      <c r="B14" s="203"/>
      <c r="C14" s="203" t="s">
        <v>0</v>
      </c>
      <c r="D14" s="254"/>
      <c r="E14" s="32" t="s">
        <v>286</v>
      </c>
      <c r="F14" s="33"/>
      <c r="G14" s="254" t="s">
        <v>0</v>
      </c>
      <c r="H14" s="254" t="s">
        <v>0</v>
      </c>
      <c r="I14" s="254" t="s">
        <v>0</v>
      </c>
      <c r="J14" s="29">
        <v>2</v>
      </c>
    </row>
    <row r="15" spans="1:10" ht="12.45" customHeight="1" x14ac:dyDescent="0.25">
      <c r="A15" s="29">
        <v>3</v>
      </c>
      <c r="B15" s="203">
        <v>3</v>
      </c>
      <c r="C15" s="203">
        <v>3</v>
      </c>
      <c r="D15" s="254">
        <v>2</v>
      </c>
      <c r="E15" s="138" t="s">
        <v>232</v>
      </c>
      <c r="F15" s="33" t="s">
        <v>453</v>
      </c>
      <c r="G15" s="254">
        <v>3</v>
      </c>
      <c r="H15" s="254">
        <v>3</v>
      </c>
      <c r="I15" s="254">
        <v>3</v>
      </c>
      <c r="J15" s="29">
        <v>3</v>
      </c>
    </row>
    <row r="16" spans="1:10" s="5" customFormat="1" ht="12" customHeight="1" x14ac:dyDescent="0.25">
      <c r="A16" s="29">
        <v>4</v>
      </c>
      <c r="B16" s="203" t="s">
        <v>0</v>
      </c>
      <c r="C16" s="203" t="s">
        <v>0</v>
      </c>
      <c r="D16" s="254"/>
      <c r="E16" s="149" t="s">
        <v>303</v>
      </c>
      <c r="F16" s="33" t="s">
        <v>454</v>
      </c>
      <c r="G16" s="254" t="s">
        <v>334</v>
      </c>
      <c r="H16" s="254" t="s">
        <v>334</v>
      </c>
      <c r="I16" s="254" t="s">
        <v>334</v>
      </c>
      <c r="J16" s="29">
        <v>4</v>
      </c>
    </row>
    <row r="17" spans="1:10" s="5" customFormat="1" ht="12" customHeight="1" x14ac:dyDescent="0.25">
      <c r="A17" s="29">
        <v>5</v>
      </c>
      <c r="B17" s="203">
        <v>813</v>
      </c>
      <c r="C17" s="203">
        <v>1894</v>
      </c>
      <c r="D17" s="254">
        <v>250</v>
      </c>
      <c r="E17" s="149" t="s">
        <v>304</v>
      </c>
      <c r="F17" s="33" t="s">
        <v>455</v>
      </c>
      <c r="G17" s="254">
        <v>730</v>
      </c>
      <c r="H17" s="254">
        <v>730</v>
      </c>
      <c r="I17" s="254">
        <v>730</v>
      </c>
      <c r="J17" s="29">
        <v>5</v>
      </c>
    </row>
    <row r="18" spans="1:10" s="5" customFormat="1" ht="12.45" customHeight="1" x14ac:dyDescent="0.25">
      <c r="A18" s="29">
        <v>6</v>
      </c>
      <c r="B18" s="203">
        <f>SUM(B13:B17)</f>
        <v>8079</v>
      </c>
      <c r="C18" s="203">
        <v>9976</v>
      </c>
      <c r="D18" s="254">
        <v>8412</v>
      </c>
      <c r="E18" s="146" t="s">
        <v>384</v>
      </c>
      <c r="F18" s="33" t="s">
        <v>0</v>
      </c>
      <c r="G18" s="254">
        <v>11445</v>
      </c>
      <c r="H18" s="254">
        <v>11445</v>
      </c>
      <c r="I18" s="254">
        <v>11445</v>
      </c>
      <c r="J18" s="29">
        <v>6</v>
      </c>
    </row>
    <row r="19" spans="1:10" s="5" customFormat="1" ht="12.45" customHeight="1" x14ac:dyDescent="0.25">
      <c r="A19" s="29">
        <v>7</v>
      </c>
      <c r="B19" s="244"/>
      <c r="C19" s="244" t="s">
        <v>0</v>
      </c>
      <c r="D19" s="360"/>
      <c r="E19" s="138" t="s">
        <v>77</v>
      </c>
      <c r="F19" s="33"/>
      <c r="G19" s="360" t="s">
        <v>0</v>
      </c>
      <c r="H19" s="360" t="s">
        <v>0</v>
      </c>
      <c r="I19" s="360" t="s">
        <v>0</v>
      </c>
      <c r="J19" s="29">
        <v>7</v>
      </c>
    </row>
    <row r="20" spans="1:10" s="5" customFormat="1" ht="12.45" customHeight="1" x14ac:dyDescent="0.25">
      <c r="A20" s="29">
        <v>8</v>
      </c>
      <c r="B20" s="244"/>
      <c r="C20" s="244" t="s">
        <v>0</v>
      </c>
      <c r="D20" s="360"/>
      <c r="E20" s="138" t="s">
        <v>78</v>
      </c>
      <c r="F20" s="33"/>
      <c r="G20" s="360" t="s">
        <v>0</v>
      </c>
      <c r="H20" s="360" t="s">
        <v>0</v>
      </c>
      <c r="I20" s="360" t="s">
        <v>0</v>
      </c>
      <c r="J20" s="29">
        <v>8</v>
      </c>
    </row>
    <row r="21" spans="1:10" s="5" customFormat="1" ht="19.5" customHeight="1" x14ac:dyDescent="0.25">
      <c r="A21" s="29">
        <v>9</v>
      </c>
      <c r="B21" s="203">
        <v>8079</v>
      </c>
      <c r="C21" s="203">
        <v>9976</v>
      </c>
      <c r="D21" s="254">
        <v>8412</v>
      </c>
      <c r="E21" s="147" t="s">
        <v>252</v>
      </c>
      <c r="F21" s="33"/>
      <c r="G21" s="254">
        <v>11445</v>
      </c>
      <c r="H21" s="254">
        <v>11445</v>
      </c>
      <c r="I21" s="254">
        <v>11445</v>
      </c>
      <c r="J21" s="29">
        <v>9</v>
      </c>
    </row>
    <row r="22" spans="1:10" s="5" customFormat="1" ht="12.45" customHeight="1" x14ac:dyDescent="0.25">
      <c r="A22" s="29">
        <v>10</v>
      </c>
      <c r="B22" s="244"/>
      <c r="C22" s="244" t="s">
        <v>0</v>
      </c>
      <c r="D22" s="360"/>
      <c r="E22" s="148" t="s">
        <v>137</v>
      </c>
      <c r="F22" s="33"/>
      <c r="G22" s="360" t="s">
        <v>0</v>
      </c>
      <c r="H22" s="360" t="s">
        <v>0</v>
      </c>
      <c r="I22" s="360" t="s">
        <v>0</v>
      </c>
      <c r="J22" s="29">
        <v>10</v>
      </c>
    </row>
    <row r="23" spans="1:10" s="5" customFormat="1" ht="12.45" customHeight="1" x14ac:dyDescent="0.25">
      <c r="A23" s="29">
        <v>11</v>
      </c>
      <c r="B23" s="244"/>
      <c r="C23" s="244" t="s">
        <v>0</v>
      </c>
      <c r="D23" s="360"/>
      <c r="E23" s="33" t="s">
        <v>40</v>
      </c>
      <c r="F23" s="33" t="s">
        <v>0</v>
      </c>
      <c r="G23" s="360" t="s">
        <v>0</v>
      </c>
      <c r="H23" s="360" t="s">
        <v>0</v>
      </c>
      <c r="I23" s="360" t="s">
        <v>0</v>
      </c>
      <c r="J23" s="29">
        <v>11</v>
      </c>
    </row>
    <row r="24" spans="1:10" s="5" customFormat="1" ht="12.45" customHeight="1" x14ac:dyDescent="0.25">
      <c r="A24" s="29">
        <v>12</v>
      </c>
      <c r="B24" s="203"/>
      <c r="C24" s="203" t="s">
        <v>0</v>
      </c>
      <c r="D24" s="254">
        <v>0</v>
      </c>
      <c r="E24" s="145" t="s">
        <v>305</v>
      </c>
      <c r="F24" s="33" t="s">
        <v>456</v>
      </c>
      <c r="G24" s="254" t="s">
        <v>0</v>
      </c>
      <c r="H24" s="254" t="s">
        <v>0</v>
      </c>
      <c r="I24" s="254" t="s">
        <v>0</v>
      </c>
      <c r="J24" s="29">
        <v>12</v>
      </c>
    </row>
    <row r="25" spans="1:10" s="5" customFormat="1" ht="12.45" customHeight="1" x14ac:dyDescent="0.25">
      <c r="A25" s="29">
        <v>13</v>
      </c>
      <c r="B25" s="203"/>
      <c r="C25" s="203" t="s">
        <v>0</v>
      </c>
      <c r="D25" s="254">
        <v>0</v>
      </c>
      <c r="E25" s="145" t="s">
        <v>309</v>
      </c>
      <c r="F25" s="33" t="s">
        <v>457</v>
      </c>
      <c r="G25" s="254" t="s">
        <v>0</v>
      </c>
      <c r="H25" s="254" t="s">
        <v>0</v>
      </c>
      <c r="I25" s="254" t="s">
        <v>0</v>
      </c>
      <c r="J25" s="29">
        <v>13</v>
      </c>
    </row>
    <row r="26" spans="1:10" s="5" customFormat="1" ht="12.45" customHeight="1" x14ac:dyDescent="0.25">
      <c r="A26" s="29">
        <v>14</v>
      </c>
      <c r="B26" s="203"/>
      <c r="C26" s="203" t="s">
        <v>0</v>
      </c>
      <c r="D26" s="254"/>
      <c r="E26" s="146" t="s">
        <v>385</v>
      </c>
      <c r="F26" s="33"/>
      <c r="G26" s="254" t="s">
        <v>0</v>
      </c>
      <c r="H26" s="254" t="s">
        <v>0</v>
      </c>
      <c r="I26" s="254" t="s">
        <v>0</v>
      </c>
      <c r="J26" s="29">
        <v>14</v>
      </c>
    </row>
    <row r="27" spans="1:10" s="5" customFormat="1" ht="12.45" customHeight="1" x14ac:dyDescent="0.25">
      <c r="A27" s="29">
        <v>15</v>
      </c>
      <c r="B27" s="244"/>
      <c r="C27" s="244" t="s">
        <v>0</v>
      </c>
      <c r="D27" s="360"/>
      <c r="E27" s="148" t="s">
        <v>103</v>
      </c>
      <c r="F27" s="33"/>
      <c r="G27" s="360" t="s">
        <v>0</v>
      </c>
      <c r="H27" s="360" t="s">
        <v>0</v>
      </c>
      <c r="I27" s="360" t="s">
        <v>0</v>
      </c>
      <c r="J27" s="29">
        <v>15</v>
      </c>
    </row>
    <row r="28" spans="1:10" s="5" customFormat="1" ht="12.45" customHeight="1" x14ac:dyDescent="0.25">
      <c r="A28" s="29">
        <v>16</v>
      </c>
      <c r="B28" s="203"/>
      <c r="C28" s="203" t="s">
        <v>0</v>
      </c>
      <c r="D28" s="254">
        <v>8412</v>
      </c>
      <c r="E28" s="145" t="s">
        <v>307</v>
      </c>
      <c r="F28" s="33" t="s">
        <v>458</v>
      </c>
      <c r="G28" s="254">
        <v>11445</v>
      </c>
      <c r="H28" s="254">
        <v>11445</v>
      </c>
      <c r="I28" s="254">
        <v>11445</v>
      </c>
      <c r="J28" s="29">
        <v>16</v>
      </c>
    </row>
    <row r="29" spans="1:10" s="5" customFormat="1" ht="12.45" customHeight="1" x14ac:dyDescent="0.25">
      <c r="A29" s="29">
        <v>17</v>
      </c>
      <c r="B29" s="203"/>
      <c r="C29" s="203" t="s">
        <v>0</v>
      </c>
      <c r="D29" s="254"/>
      <c r="E29" s="145" t="s">
        <v>253</v>
      </c>
      <c r="F29" s="33" t="s">
        <v>459</v>
      </c>
      <c r="G29" s="254" t="s">
        <v>0</v>
      </c>
      <c r="H29" s="254" t="s">
        <v>0</v>
      </c>
      <c r="I29" s="254" t="s">
        <v>0</v>
      </c>
      <c r="J29" s="29">
        <v>17</v>
      </c>
    </row>
    <row r="30" spans="1:10" s="5" customFormat="1" ht="12.45" customHeight="1" x14ac:dyDescent="0.25">
      <c r="A30" s="29">
        <v>18</v>
      </c>
      <c r="B30" s="203"/>
      <c r="C30" s="203" t="s">
        <v>0</v>
      </c>
      <c r="D30" s="254">
        <v>8412</v>
      </c>
      <c r="E30" s="146" t="s">
        <v>386</v>
      </c>
      <c r="F30" s="33"/>
      <c r="G30" s="254" t="s">
        <v>0</v>
      </c>
      <c r="H30" s="254" t="s">
        <v>0</v>
      </c>
      <c r="I30" s="254" t="s">
        <v>0</v>
      </c>
      <c r="J30" s="29">
        <v>18</v>
      </c>
    </row>
    <row r="31" spans="1:10" s="5" customFormat="1" ht="12.45" customHeight="1" x14ac:dyDescent="0.25">
      <c r="A31" s="29">
        <v>19</v>
      </c>
      <c r="B31" s="203"/>
      <c r="C31" s="203" t="s">
        <v>0</v>
      </c>
      <c r="D31" s="254"/>
      <c r="E31" s="145" t="s">
        <v>465</v>
      </c>
      <c r="F31" s="33" t="s">
        <v>466</v>
      </c>
      <c r="G31" s="254" t="s">
        <v>0</v>
      </c>
      <c r="H31" s="254" t="s">
        <v>0</v>
      </c>
      <c r="I31" s="254" t="s">
        <v>0</v>
      </c>
      <c r="J31" s="29">
        <v>19</v>
      </c>
    </row>
    <row r="32" spans="1:10" s="5" customFormat="1" ht="18" customHeight="1" x14ac:dyDescent="0.25">
      <c r="A32" s="29">
        <v>20</v>
      </c>
      <c r="B32" s="203" t="s">
        <v>0</v>
      </c>
      <c r="C32" s="203" t="s">
        <v>0</v>
      </c>
      <c r="D32" s="254">
        <v>8412</v>
      </c>
      <c r="E32" s="139" t="s">
        <v>249</v>
      </c>
      <c r="F32" s="33"/>
      <c r="G32" s="254">
        <v>11445</v>
      </c>
      <c r="H32" s="254">
        <v>11445</v>
      </c>
      <c r="I32" s="254">
        <v>11445</v>
      </c>
      <c r="J32" s="29">
        <v>20</v>
      </c>
    </row>
    <row r="33" spans="1:10" s="5" customFormat="1" x14ac:dyDescent="0.25">
      <c r="A33" s="29">
        <v>21</v>
      </c>
      <c r="B33" s="203">
        <v>8079</v>
      </c>
      <c r="C33" s="203">
        <v>9976</v>
      </c>
      <c r="D33" s="254"/>
      <c r="E33" s="108" t="s">
        <v>245</v>
      </c>
      <c r="F33" s="33"/>
      <c r="G33" s="254" t="s">
        <v>0</v>
      </c>
      <c r="H33" s="254" t="s">
        <v>0</v>
      </c>
      <c r="I33" s="254" t="s">
        <v>0</v>
      </c>
      <c r="J33" s="29">
        <v>21</v>
      </c>
    </row>
    <row r="34" spans="1:10" s="5" customFormat="1" x14ac:dyDescent="0.25">
      <c r="A34" s="29">
        <v>22</v>
      </c>
      <c r="B34" s="203">
        <v>8079</v>
      </c>
      <c r="C34" s="203">
        <v>9976</v>
      </c>
      <c r="D34" s="254">
        <v>8412</v>
      </c>
      <c r="E34" s="113" t="s">
        <v>255</v>
      </c>
      <c r="F34" s="33" t="s">
        <v>0</v>
      </c>
      <c r="G34" s="254">
        <v>11445</v>
      </c>
      <c r="H34" s="254">
        <v>11445</v>
      </c>
      <c r="I34" s="254">
        <v>11445</v>
      </c>
      <c r="J34" s="29">
        <v>22</v>
      </c>
    </row>
    <row r="35" spans="1:10" s="5" customFormat="1" ht="19.5" customHeight="1" x14ac:dyDescent="0.25">
      <c r="A35" s="30"/>
      <c r="B35" s="238"/>
      <c r="C35" s="238" t="s">
        <v>0</v>
      </c>
      <c r="D35" s="238"/>
      <c r="E35" s="6"/>
      <c r="F35" s="54"/>
      <c r="G35" s="238"/>
      <c r="H35" s="238"/>
      <c r="I35" s="4" t="s">
        <v>0</v>
      </c>
      <c r="J35" s="30"/>
    </row>
    <row r="37" spans="1:10" s="5" customFormat="1" x14ac:dyDescent="0.25">
      <c r="A37" s="30"/>
      <c r="B37" s="238"/>
      <c r="C37" s="238"/>
      <c r="D37" s="238"/>
      <c r="F37" s="54"/>
      <c r="G37" s="238"/>
      <c r="H37" s="238"/>
      <c r="I37" s="4"/>
      <c r="J37" s="135" t="s">
        <v>0</v>
      </c>
    </row>
  </sheetData>
  <mergeCells count="4">
    <mergeCell ref="A5:D5"/>
    <mergeCell ref="A6:D6"/>
    <mergeCell ref="G7:I7"/>
    <mergeCell ref="B8:C8"/>
  </mergeCells>
  <printOptions horizontalCentered="1"/>
  <pageMargins left="0.25" right="0.25" top="0.5" bottom="0.25" header="0" footer="0"/>
  <pageSetup scale="9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O47"/>
  <sheetViews>
    <sheetView topLeftCell="A26" zoomScaleNormal="100" zoomScaleSheetLayoutView="100" workbookViewId="0">
      <selection activeCell="B47" sqref="B47"/>
    </sheetView>
  </sheetViews>
  <sheetFormatPr defaultRowHeight="13.2" x14ac:dyDescent="0.25"/>
  <cols>
    <col min="1" max="1" width="2.44140625" style="30" customWidth="1"/>
    <col min="2" max="2" width="15.88671875" style="238" customWidth="1"/>
    <col min="3" max="3" width="13" style="238" customWidth="1"/>
    <col min="4" max="4" width="13.88671875" style="238" customWidth="1"/>
    <col min="5" max="5" width="40.6640625" style="5" customWidth="1"/>
    <col min="6" max="6" width="8" style="54" customWidth="1"/>
    <col min="7" max="7" width="13.88671875" style="238" customWidth="1"/>
    <col min="8" max="8" width="14.44140625" style="238" customWidth="1"/>
    <col min="9" max="9" width="13.88671875" style="4" customWidth="1"/>
    <col min="10" max="10" width="3.44140625" style="30" customWidth="1"/>
    <col min="11" max="11" width="4.109375" style="5" customWidth="1"/>
    <col min="12" max="12" width="14.6640625" style="5" customWidth="1"/>
  </cols>
  <sheetData>
    <row r="1" spans="1:10" x14ac:dyDescent="0.25">
      <c r="A1" s="90" t="s">
        <v>130</v>
      </c>
      <c r="B1" s="259"/>
      <c r="C1" s="259"/>
      <c r="D1" s="259"/>
      <c r="J1" s="30" t="s">
        <v>0</v>
      </c>
    </row>
    <row r="2" spans="1:10" ht="13.8" x14ac:dyDescent="0.25">
      <c r="A2" s="90" t="s">
        <v>445</v>
      </c>
      <c r="B2" s="259"/>
      <c r="C2" s="259"/>
      <c r="D2" s="259"/>
      <c r="E2" s="76" t="s">
        <v>444</v>
      </c>
      <c r="G2" s="240" t="s">
        <v>151</v>
      </c>
      <c r="H2" s="259"/>
      <c r="I2" s="89"/>
      <c r="J2" s="82"/>
    </row>
    <row r="3" spans="1:10" ht="13.8" x14ac:dyDescent="0.25">
      <c r="A3" s="82" t="s">
        <v>165</v>
      </c>
      <c r="B3" s="259"/>
      <c r="C3" s="259"/>
      <c r="D3" s="259"/>
      <c r="E3" s="76" t="s">
        <v>131</v>
      </c>
      <c r="G3" s="240" t="s">
        <v>152</v>
      </c>
      <c r="H3" s="259"/>
      <c r="I3" s="89"/>
      <c r="J3" s="82"/>
    </row>
    <row r="4" spans="1:10" ht="15.6" x14ac:dyDescent="0.3">
      <c r="A4" s="82" t="s">
        <v>478</v>
      </c>
      <c r="B4" s="259"/>
      <c r="C4" s="259"/>
      <c r="D4" s="259"/>
      <c r="E4" s="3" t="s">
        <v>318</v>
      </c>
      <c r="G4" s="245" t="s">
        <v>477</v>
      </c>
      <c r="H4" s="259"/>
      <c r="I4" s="89"/>
      <c r="J4" s="82"/>
    </row>
    <row r="5" spans="1:10" ht="13.8" x14ac:dyDescent="0.25">
      <c r="A5" s="587" t="s">
        <v>325</v>
      </c>
      <c r="B5" s="588"/>
      <c r="C5" s="588"/>
      <c r="D5" s="588"/>
      <c r="E5" s="76" t="s">
        <v>447</v>
      </c>
      <c r="F5" s="34" t="s">
        <v>7</v>
      </c>
      <c r="G5" s="259"/>
      <c r="H5" s="289" t="s">
        <v>4</v>
      </c>
      <c r="I5" s="89"/>
      <c r="J5" s="82"/>
    </row>
    <row r="6" spans="1:10" ht="12.45" customHeight="1" x14ac:dyDescent="0.25">
      <c r="A6" s="16"/>
      <c r="B6" s="266" t="s">
        <v>5</v>
      </c>
      <c r="C6" s="265"/>
      <c r="D6" s="263"/>
      <c r="E6" s="39"/>
      <c r="F6" s="59"/>
      <c r="G6" s="559" t="s">
        <v>635</v>
      </c>
      <c r="H6" s="560"/>
      <c r="I6" s="558"/>
      <c r="J6" s="16"/>
    </row>
    <row r="7" spans="1:10" ht="12.45" customHeight="1" x14ac:dyDescent="0.25">
      <c r="A7" s="23"/>
      <c r="B7" s="580" t="s">
        <v>8</v>
      </c>
      <c r="C7" s="562"/>
      <c r="D7" s="208" t="s">
        <v>9</v>
      </c>
      <c r="E7" s="79" t="s">
        <v>132</v>
      </c>
      <c r="F7" s="84"/>
      <c r="G7" s="208" t="s">
        <v>13</v>
      </c>
      <c r="H7" s="208" t="s">
        <v>14</v>
      </c>
      <c r="I7" s="16" t="s">
        <v>15</v>
      </c>
      <c r="J7" s="23"/>
    </row>
    <row r="8" spans="1:10" ht="12.45" customHeight="1" x14ac:dyDescent="0.25">
      <c r="A8" s="23"/>
      <c r="B8" s="208" t="s">
        <v>10</v>
      </c>
      <c r="C8" s="208" t="s">
        <v>11</v>
      </c>
      <c r="D8" s="198" t="s">
        <v>12</v>
      </c>
      <c r="E8" s="79" t="s">
        <v>131</v>
      </c>
      <c r="F8" s="84"/>
      <c r="G8" s="198" t="s">
        <v>16</v>
      </c>
      <c r="H8" s="198" t="s">
        <v>17</v>
      </c>
      <c r="I8" s="23" t="s">
        <v>18</v>
      </c>
      <c r="J8" s="23"/>
    </row>
    <row r="9" spans="1:10" ht="12.45" customHeight="1" x14ac:dyDescent="0.25">
      <c r="A9" s="60"/>
      <c r="B9" s="199" t="s">
        <v>600</v>
      </c>
      <c r="C9" s="199" t="s">
        <v>585</v>
      </c>
      <c r="D9" s="241" t="s">
        <v>636</v>
      </c>
      <c r="E9" s="50"/>
      <c r="F9" s="85"/>
      <c r="G9" s="261"/>
      <c r="H9" s="261"/>
      <c r="I9" s="85"/>
      <c r="J9" s="60"/>
    </row>
    <row r="10" spans="1:10" ht="12.45" customHeight="1" x14ac:dyDescent="0.25">
      <c r="A10" s="29"/>
      <c r="B10" s="264"/>
      <c r="C10" s="264"/>
      <c r="D10" s="203"/>
      <c r="E10" s="73" t="s">
        <v>133</v>
      </c>
      <c r="F10" s="33"/>
      <c r="G10" s="203"/>
      <c r="H10" s="288" t="s">
        <v>0</v>
      </c>
      <c r="I10" s="31"/>
      <c r="J10" s="29"/>
    </row>
    <row r="11" spans="1:10" ht="12.45" customHeight="1" x14ac:dyDescent="0.25">
      <c r="A11" s="28"/>
      <c r="B11" s="244"/>
      <c r="C11" s="244"/>
      <c r="D11" s="203"/>
      <c r="E11" s="32" t="s">
        <v>260</v>
      </c>
      <c r="F11" s="33"/>
      <c r="G11" s="244"/>
      <c r="H11" s="244"/>
      <c r="I11" s="81"/>
      <c r="J11" s="28"/>
    </row>
    <row r="12" spans="1:10" ht="12.45" customHeight="1" x14ac:dyDescent="0.25">
      <c r="A12" s="29">
        <v>1</v>
      </c>
      <c r="B12" s="238">
        <v>68173</v>
      </c>
      <c r="C12" s="238">
        <v>80075</v>
      </c>
      <c r="D12" s="377">
        <v>91000</v>
      </c>
      <c r="E12" s="32" t="s">
        <v>271</v>
      </c>
      <c r="G12" s="377">
        <v>80000</v>
      </c>
      <c r="H12" s="377">
        <v>80000</v>
      </c>
      <c r="I12" s="377">
        <v>80000</v>
      </c>
      <c r="J12" s="29">
        <v>1</v>
      </c>
    </row>
    <row r="13" spans="1:10" ht="12.45" customHeight="1" x14ac:dyDescent="0.25">
      <c r="A13" s="29">
        <v>2</v>
      </c>
      <c r="B13" s="203"/>
      <c r="C13" s="203" t="s">
        <v>0</v>
      </c>
      <c r="D13" s="254"/>
      <c r="E13" s="32" t="s">
        <v>286</v>
      </c>
      <c r="F13" s="33"/>
      <c r="G13" s="254" t="s">
        <v>0</v>
      </c>
      <c r="H13" s="254" t="s">
        <v>0</v>
      </c>
      <c r="I13" s="254" t="s">
        <v>0</v>
      </c>
      <c r="J13" s="29">
        <v>2</v>
      </c>
    </row>
    <row r="14" spans="1:10" ht="12.45" customHeight="1" x14ac:dyDescent="0.25">
      <c r="A14" s="29">
        <v>3</v>
      </c>
      <c r="B14" s="203">
        <v>368</v>
      </c>
      <c r="C14" s="203">
        <v>1179</v>
      </c>
      <c r="D14" s="254">
        <v>700</v>
      </c>
      <c r="E14" s="138" t="s">
        <v>232</v>
      </c>
      <c r="F14" s="33" t="s">
        <v>330</v>
      </c>
      <c r="G14" s="254">
        <v>400</v>
      </c>
      <c r="H14" s="254">
        <v>400</v>
      </c>
      <c r="I14" s="254">
        <v>400</v>
      </c>
      <c r="J14" s="29">
        <v>3</v>
      </c>
    </row>
    <row r="15" spans="1:10" ht="12.45" customHeight="1" x14ac:dyDescent="0.25">
      <c r="A15" s="29">
        <v>4</v>
      </c>
      <c r="B15" s="203"/>
      <c r="C15" s="203" t="s">
        <v>0</v>
      </c>
      <c r="D15" s="254"/>
      <c r="E15" s="145" t="s">
        <v>0</v>
      </c>
      <c r="F15" s="33"/>
      <c r="G15" s="254" t="s">
        <v>0</v>
      </c>
      <c r="H15" s="254" t="s">
        <v>0</v>
      </c>
      <c r="I15" s="254" t="s">
        <v>0</v>
      </c>
      <c r="J15" s="29">
        <v>4</v>
      </c>
    </row>
    <row r="16" spans="1:10" ht="12" customHeight="1" x14ac:dyDescent="0.25">
      <c r="A16" s="29">
        <v>5</v>
      </c>
      <c r="B16" s="203">
        <v>14884</v>
      </c>
      <c r="C16" s="203">
        <v>21633</v>
      </c>
      <c r="D16" s="254">
        <v>20000</v>
      </c>
      <c r="E16" s="149" t="s">
        <v>319</v>
      </c>
      <c r="F16" s="33" t="s">
        <v>320</v>
      </c>
      <c r="G16" s="254">
        <v>30000</v>
      </c>
      <c r="H16" s="254">
        <v>30000</v>
      </c>
      <c r="I16" s="254">
        <v>30000</v>
      </c>
      <c r="J16" s="29">
        <v>5</v>
      </c>
    </row>
    <row r="17" spans="1:12" ht="12" customHeight="1" x14ac:dyDescent="0.25">
      <c r="A17" s="29">
        <v>6</v>
      </c>
      <c r="B17" s="203">
        <v>0</v>
      </c>
      <c r="C17" s="203">
        <v>60000</v>
      </c>
      <c r="D17" s="254"/>
      <c r="E17" s="149" t="s">
        <v>75</v>
      </c>
      <c r="F17" s="33" t="s">
        <v>321</v>
      </c>
      <c r="G17" s="254" t="s">
        <v>0</v>
      </c>
      <c r="H17" s="254" t="s">
        <v>0</v>
      </c>
      <c r="I17" s="254" t="s">
        <v>0</v>
      </c>
      <c r="J17" s="29">
        <v>6</v>
      </c>
    </row>
    <row r="18" spans="1:12" ht="12.45" customHeight="1" x14ac:dyDescent="0.25">
      <c r="A18" s="29">
        <v>7</v>
      </c>
      <c r="B18" s="203">
        <f>SUM(B12:B17)</f>
        <v>83425</v>
      </c>
      <c r="C18" s="203">
        <v>162887</v>
      </c>
      <c r="D18" s="254">
        <v>111700</v>
      </c>
      <c r="E18" s="146" t="s">
        <v>384</v>
      </c>
      <c r="F18" s="33" t="s">
        <v>0</v>
      </c>
      <c r="G18" s="254">
        <v>110400</v>
      </c>
      <c r="H18" s="254">
        <v>110400</v>
      </c>
      <c r="I18" s="254">
        <v>110400</v>
      </c>
      <c r="J18" s="29">
        <v>7</v>
      </c>
    </row>
    <row r="19" spans="1:12" ht="12.45" customHeight="1" x14ac:dyDescent="0.25">
      <c r="A19" s="29">
        <v>8</v>
      </c>
      <c r="B19" s="244"/>
      <c r="C19" s="244" t="s">
        <v>0</v>
      </c>
      <c r="D19" s="360"/>
      <c r="E19" s="138" t="s">
        <v>77</v>
      </c>
      <c r="F19" s="33"/>
      <c r="G19" s="360" t="s">
        <v>0</v>
      </c>
      <c r="H19" s="360" t="s">
        <v>0</v>
      </c>
      <c r="I19" s="360" t="s">
        <v>0</v>
      </c>
      <c r="J19" s="29">
        <v>8</v>
      </c>
    </row>
    <row r="20" spans="1:12" ht="12.45" customHeight="1" x14ac:dyDescent="0.25">
      <c r="A20" s="29">
        <v>9</v>
      </c>
      <c r="B20" s="244"/>
      <c r="C20" s="244" t="s">
        <v>0</v>
      </c>
      <c r="D20" s="360"/>
      <c r="E20" s="138" t="s">
        <v>78</v>
      </c>
      <c r="F20" s="33"/>
      <c r="G20" s="360" t="s">
        <v>0</v>
      </c>
      <c r="H20" s="360" t="s">
        <v>0</v>
      </c>
      <c r="I20" s="360" t="s">
        <v>0</v>
      </c>
      <c r="J20" s="29">
        <v>9</v>
      </c>
    </row>
    <row r="21" spans="1:12" ht="16.5" customHeight="1" x14ac:dyDescent="0.25">
      <c r="A21" s="29">
        <v>10</v>
      </c>
      <c r="B21" s="203">
        <v>83425</v>
      </c>
      <c r="C21" s="203">
        <v>162887</v>
      </c>
      <c r="D21" s="254">
        <v>111700</v>
      </c>
      <c r="E21" s="147" t="s">
        <v>252</v>
      </c>
      <c r="F21" s="33"/>
      <c r="G21" s="254" t="s">
        <v>0</v>
      </c>
      <c r="H21" s="254" t="s">
        <v>0</v>
      </c>
      <c r="I21" s="254" t="s">
        <v>0</v>
      </c>
      <c r="J21" s="29">
        <v>10</v>
      </c>
    </row>
    <row r="22" spans="1:12" ht="12.45" customHeight="1" x14ac:dyDescent="0.25">
      <c r="A22" s="29">
        <v>11</v>
      </c>
      <c r="B22" s="244"/>
      <c r="C22" s="244" t="s">
        <v>0</v>
      </c>
      <c r="D22" s="360"/>
      <c r="E22" s="148" t="s">
        <v>137</v>
      </c>
      <c r="F22" s="33"/>
      <c r="G22" s="360" t="s">
        <v>0</v>
      </c>
      <c r="H22" s="360" t="s">
        <v>0</v>
      </c>
      <c r="I22" s="360" t="s">
        <v>0</v>
      </c>
      <c r="J22" s="29">
        <v>11</v>
      </c>
    </row>
    <row r="23" spans="1:12" ht="12.45" customHeight="1" x14ac:dyDescent="0.25">
      <c r="A23" s="29">
        <v>12</v>
      </c>
      <c r="B23" s="244"/>
      <c r="C23" s="244" t="s">
        <v>0</v>
      </c>
      <c r="D23" s="360"/>
      <c r="E23" s="33" t="s">
        <v>40</v>
      </c>
      <c r="F23" s="33" t="s">
        <v>0</v>
      </c>
      <c r="G23" s="360" t="s">
        <v>0</v>
      </c>
      <c r="H23" s="360" t="s">
        <v>0</v>
      </c>
      <c r="I23" s="360" t="s">
        <v>0</v>
      </c>
      <c r="J23" s="29">
        <v>12</v>
      </c>
    </row>
    <row r="24" spans="1:12" ht="12.45" customHeight="1" x14ac:dyDescent="0.25">
      <c r="A24" s="29">
        <v>13</v>
      </c>
      <c r="B24" s="203">
        <v>195</v>
      </c>
      <c r="C24" s="203">
        <v>145</v>
      </c>
      <c r="D24" s="254">
        <v>500</v>
      </c>
      <c r="E24" s="145" t="s">
        <v>264</v>
      </c>
      <c r="F24" s="33" t="s">
        <v>324</v>
      </c>
      <c r="G24" s="254">
        <v>500</v>
      </c>
      <c r="H24" s="254">
        <v>500</v>
      </c>
      <c r="I24" s="254">
        <v>500</v>
      </c>
      <c r="J24" s="29">
        <v>13</v>
      </c>
    </row>
    <row r="25" spans="1:12" ht="12.45" customHeight="1" x14ac:dyDescent="0.25">
      <c r="A25" s="29">
        <v>14</v>
      </c>
      <c r="B25" s="203">
        <v>195</v>
      </c>
      <c r="C25" s="203" t="s">
        <v>0</v>
      </c>
      <c r="D25" s="254">
        <v>500</v>
      </c>
      <c r="E25" s="177" t="s">
        <v>385</v>
      </c>
      <c r="F25" s="33"/>
      <c r="G25" s="254">
        <v>500</v>
      </c>
      <c r="H25" s="254">
        <v>500</v>
      </c>
      <c r="I25" s="254">
        <v>500</v>
      </c>
      <c r="J25" s="29">
        <v>14</v>
      </c>
    </row>
    <row r="26" spans="1:12" ht="12.45" customHeight="1" x14ac:dyDescent="0.25">
      <c r="A26" s="29">
        <v>15</v>
      </c>
      <c r="B26" s="244"/>
      <c r="C26" s="244" t="s">
        <v>0</v>
      </c>
      <c r="D26" s="360"/>
      <c r="E26" s="178" t="s">
        <v>461</v>
      </c>
      <c r="F26" s="33"/>
      <c r="G26" s="360" t="s">
        <v>0</v>
      </c>
      <c r="H26" s="360" t="s">
        <v>0</v>
      </c>
      <c r="I26" s="360" t="s">
        <v>0</v>
      </c>
      <c r="J26" s="29">
        <v>15</v>
      </c>
    </row>
    <row r="27" spans="1:12" ht="12.45" customHeight="1" x14ac:dyDescent="0.25">
      <c r="A27" s="29">
        <v>16</v>
      </c>
      <c r="B27" s="192"/>
      <c r="C27" s="192" t="s">
        <v>0</v>
      </c>
      <c r="D27" s="350">
        <v>2000</v>
      </c>
      <c r="E27" s="31" t="s">
        <v>341</v>
      </c>
      <c r="F27" s="102" t="s">
        <v>338</v>
      </c>
      <c r="G27" s="350" t="s">
        <v>0</v>
      </c>
      <c r="H27" s="350" t="s">
        <v>0</v>
      </c>
      <c r="I27" s="350" t="s">
        <v>0</v>
      </c>
      <c r="J27" s="29">
        <v>16</v>
      </c>
    </row>
    <row r="28" spans="1:12" ht="12.45" customHeight="1" x14ac:dyDescent="0.25">
      <c r="A28" s="29">
        <v>17</v>
      </c>
      <c r="B28" s="192">
        <v>1000</v>
      </c>
      <c r="C28" s="192">
        <v>70815</v>
      </c>
      <c r="D28" s="350">
        <v>90700</v>
      </c>
      <c r="E28" s="31" t="s">
        <v>342</v>
      </c>
      <c r="F28" s="102" t="s">
        <v>340</v>
      </c>
      <c r="G28" s="350">
        <v>88400</v>
      </c>
      <c r="H28" s="350">
        <v>88400</v>
      </c>
      <c r="I28" s="350">
        <v>88400</v>
      </c>
      <c r="J28" s="29">
        <v>17</v>
      </c>
      <c r="L28" s="135" t="s">
        <v>0</v>
      </c>
    </row>
    <row r="29" spans="1:12" ht="12.45" customHeight="1" x14ac:dyDescent="0.25">
      <c r="A29" s="29">
        <v>18</v>
      </c>
      <c r="B29" s="192"/>
      <c r="C29" s="192">
        <v>1500</v>
      </c>
      <c r="D29" s="350">
        <v>12500</v>
      </c>
      <c r="E29" s="31" t="s">
        <v>367</v>
      </c>
      <c r="F29" s="33" t="s">
        <v>366</v>
      </c>
      <c r="G29" s="350">
        <v>12500</v>
      </c>
      <c r="H29" s="350">
        <v>12500</v>
      </c>
      <c r="I29" s="350">
        <v>12500</v>
      </c>
      <c r="J29" s="29">
        <v>18</v>
      </c>
    </row>
    <row r="30" spans="1:12" ht="12.45" customHeight="1" x14ac:dyDescent="0.25">
      <c r="A30" s="29">
        <v>19</v>
      </c>
      <c r="B30" s="203">
        <v>1000</v>
      </c>
      <c r="C30" s="203">
        <v>72460</v>
      </c>
      <c r="D30" s="254">
        <v>105200</v>
      </c>
      <c r="E30" s="146" t="s">
        <v>462</v>
      </c>
      <c r="F30" s="33"/>
      <c r="G30" s="254">
        <v>100900</v>
      </c>
      <c r="H30" s="254">
        <v>100900</v>
      </c>
      <c r="I30" s="254">
        <v>100900</v>
      </c>
      <c r="J30" s="29">
        <v>19</v>
      </c>
      <c r="L30"/>
    </row>
    <row r="31" spans="1:12" ht="12.45" customHeight="1" x14ac:dyDescent="0.25">
      <c r="A31" s="29">
        <v>20</v>
      </c>
      <c r="B31" s="244"/>
      <c r="C31" s="244" t="s">
        <v>0</v>
      </c>
      <c r="D31" s="360"/>
      <c r="E31" s="148" t="s">
        <v>0</v>
      </c>
      <c r="F31" s="33"/>
      <c r="G31" s="360" t="s">
        <v>0</v>
      </c>
      <c r="H31" s="360" t="s">
        <v>0</v>
      </c>
      <c r="I31" s="360" t="s">
        <v>0</v>
      </c>
      <c r="J31" s="29">
        <v>20</v>
      </c>
      <c r="L31"/>
    </row>
    <row r="32" spans="1:12" ht="12.45" customHeight="1" x14ac:dyDescent="0.25">
      <c r="A32" s="29">
        <v>21</v>
      </c>
      <c r="B32" s="244"/>
      <c r="C32" s="244" t="s">
        <v>0</v>
      </c>
      <c r="D32" s="360"/>
      <c r="E32" s="148" t="s">
        <v>103</v>
      </c>
      <c r="F32" s="33"/>
      <c r="G32" s="360" t="s">
        <v>0</v>
      </c>
      <c r="H32" s="360" t="s">
        <v>0</v>
      </c>
      <c r="I32" s="360" t="s">
        <v>0</v>
      </c>
      <c r="J32" s="29">
        <v>21</v>
      </c>
      <c r="L32"/>
    </row>
    <row r="33" spans="1:15" ht="12.45" customHeight="1" x14ac:dyDescent="0.25">
      <c r="A33" s="29">
        <v>22</v>
      </c>
      <c r="B33" s="203"/>
      <c r="C33" s="203" t="s">
        <v>0</v>
      </c>
      <c r="D33" s="380"/>
      <c r="E33" s="145" t="s">
        <v>673</v>
      </c>
      <c r="F33" s="33" t="s">
        <v>404</v>
      </c>
      <c r="G33" s="380">
        <v>0</v>
      </c>
      <c r="H33" s="380">
        <v>0</v>
      </c>
      <c r="I33" s="380">
        <v>0</v>
      </c>
      <c r="J33" s="29">
        <v>22</v>
      </c>
    </row>
    <row r="34" spans="1:15" ht="12.45" customHeight="1" x14ac:dyDescent="0.25">
      <c r="A34" s="29">
        <v>23</v>
      </c>
      <c r="B34" s="203">
        <v>55</v>
      </c>
      <c r="C34" s="203" t="s">
        <v>0</v>
      </c>
      <c r="D34" s="254"/>
      <c r="E34" s="146" t="s">
        <v>386</v>
      </c>
      <c r="F34" s="33"/>
      <c r="G34" s="254">
        <v>0</v>
      </c>
      <c r="H34" s="254">
        <v>0</v>
      </c>
      <c r="I34" s="254">
        <v>0</v>
      </c>
      <c r="J34" s="29">
        <v>23</v>
      </c>
    </row>
    <row r="35" spans="1:15" ht="12.45" customHeight="1" x14ac:dyDescent="0.25">
      <c r="A35" s="29">
        <v>24</v>
      </c>
      <c r="B35" s="244"/>
      <c r="C35" s="244" t="s">
        <v>0</v>
      </c>
      <c r="D35" s="360"/>
      <c r="E35" s="148" t="s">
        <v>59</v>
      </c>
      <c r="F35" s="33"/>
      <c r="G35" s="360" t="s">
        <v>0</v>
      </c>
      <c r="H35" s="360" t="s">
        <v>0</v>
      </c>
      <c r="I35" s="360" t="s">
        <v>0</v>
      </c>
      <c r="J35" s="29">
        <v>24</v>
      </c>
    </row>
    <row r="36" spans="1:15" ht="12.45" customHeight="1" x14ac:dyDescent="0.25">
      <c r="A36" s="29">
        <v>25</v>
      </c>
      <c r="B36" s="203"/>
      <c r="C36" s="203" t="s">
        <v>0</v>
      </c>
      <c r="D36" s="254"/>
      <c r="E36" s="31" t="s">
        <v>270</v>
      </c>
      <c r="F36" s="33" t="s">
        <v>322</v>
      </c>
      <c r="G36" s="254" t="s">
        <v>0</v>
      </c>
      <c r="H36" s="254" t="s">
        <v>0</v>
      </c>
      <c r="I36" s="254" t="s">
        <v>0</v>
      </c>
      <c r="J36" s="29">
        <v>25</v>
      </c>
    </row>
    <row r="37" spans="1:15" ht="12.45" customHeight="1" x14ac:dyDescent="0.25">
      <c r="A37" s="29">
        <v>26</v>
      </c>
      <c r="B37" s="258">
        <v>1050</v>
      </c>
      <c r="C37" s="258">
        <v>4500</v>
      </c>
      <c r="D37" s="367">
        <v>6000</v>
      </c>
      <c r="E37" s="31" t="s">
        <v>60</v>
      </c>
      <c r="F37" s="85" t="s">
        <v>323</v>
      </c>
      <c r="G37" s="367">
        <v>4500</v>
      </c>
      <c r="H37" s="367">
        <v>4500</v>
      </c>
      <c r="I37" s="367">
        <v>4500</v>
      </c>
      <c r="J37" s="29">
        <v>26</v>
      </c>
      <c r="L37" s="135" t="s">
        <v>0</v>
      </c>
      <c r="O37" s="131" t="s">
        <v>0</v>
      </c>
    </row>
    <row r="38" spans="1:15" ht="12.45" customHeight="1" x14ac:dyDescent="0.25">
      <c r="A38" s="29">
        <v>27</v>
      </c>
      <c r="B38" s="258"/>
      <c r="C38" s="258" t="s">
        <v>0</v>
      </c>
      <c r="D38" s="367"/>
      <c r="E38" s="31" t="s">
        <v>230</v>
      </c>
      <c r="F38" s="85" t="s">
        <v>351</v>
      </c>
      <c r="G38" s="367" t="s">
        <v>0</v>
      </c>
      <c r="H38" s="367" t="s">
        <v>0</v>
      </c>
      <c r="I38" s="367" t="s">
        <v>0</v>
      </c>
      <c r="J38" s="29">
        <v>27</v>
      </c>
    </row>
    <row r="39" spans="1:15" ht="12.45" customHeight="1" x14ac:dyDescent="0.25">
      <c r="A39" s="29">
        <v>28</v>
      </c>
      <c r="B39" s="258">
        <v>1050</v>
      </c>
      <c r="C39" s="258" t="s">
        <v>0</v>
      </c>
      <c r="D39" s="376"/>
      <c r="E39" s="31" t="s">
        <v>368</v>
      </c>
      <c r="F39" s="85" t="s">
        <v>331</v>
      </c>
      <c r="G39" s="376">
        <v>4500</v>
      </c>
      <c r="H39" s="376">
        <v>4500</v>
      </c>
      <c r="I39" s="376">
        <v>4500</v>
      </c>
      <c r="J39" s="29">
        <v>28</v>
      </c>
    </row>
    <row r="40" spans="1:15" ht="12.45" customHeight="1" x14ac:dyDescent="0.25">
      <c r="A40" s="29">
        <v>29</v>
      </c>
      <c r="B40" s="203">
        <v>2100</v>
      </c>
      <c r="C40" s="203" t="s">
        <v>0</v>
      </c>
      <c r="D40" s="254">
        <v>6000</v>
      </c>
      <c r="E40" s="146" t="s">
        <v>317</v>
      </c>
      <c r="F40" s="33"/>
      <c r="G40" s="254">
        <v>9000</v>
      </c>
      <c r="H40" s="254">
        <v>9000</v>
      </c>
      <c r="I40" s="254">
        <v>9000</v>
      </c>
      <c r="J40" s="29">
        <v>29</v>
      </c>
    </row>
    <row r="41" spans="1:15" ht="18" customHeight="1" x14ac:dyDescent="0.25">
      <c r="A41" s="29">
        <v>30</v>
      </c>
      <c r="B41" s="203">
        <v>3350</v>
      </c>
      <c r="C41" s="203">
        <v>76960</v>
      </c>
      <c r="D41" s="254">
        <v>111700</v>
      </c>
      <c r="E41" s="139" t="s">
        <v>249</v>
      </c>
      <c r="F41" s="33"/>
      <c r="G41" s="254">
        <v>110400</v>
      </c>
      <c r="H41" s="254">
        <v>110400</v>
      </c>
      <c r="I41" s="254">
        <v>110400</v>
      </c>
      <c r="J41" s="29">
        <v>30</v>
      </c>
    </row>
    <row r="42" spans="1:15" ht="13.2" customHeight="1" thickBot="1" x14ac:dyDescent="0.3">
      <c r="A42" s="153">
        <v>31</v>
      </c>
      <c r="B42" s="203"/>
      <c r="C42" s="203" t="s">
        <v>0</v>
      </c>
      <c r="D42" s="254"/>
      <c r="E42" s="179" t="s">
        <v>343</v>
      </c>
      <c r="F42" s="33" t="s">
        <v>395</v>
      </c>
      <c r="G42" s="254" t="s">
        <v>0</v>
      </c>
      <c r="H42" s="254" t="s">
        <v>0</v>
      </c>
      <c r="I42" s="254" t="s">
        <v>0</v>
      </c>
      <c r="J42" s="153">
        <v>31</v>
      </c>
      <c r="L42" s="124" t="s">
        <v>0</v>
      </c>
    </row>
    <row r="43" spans="1:15" x14ac:dyDescent="0.25">
      <c r="A43" s="29">
        <v>32</v>
      </c>
      <c r="B43" s="203">
        <v>80075</v>
      </c>
      <c r="C43" s="203">
        <v>85927</v>
      </c>
      <c r="D43" s="254"/>
      <c r="E43" s="136" t="s">
        <v>245</v>
      </c>
      <c r="F43" s="33"/>
      <c r="G43" s="254" t="s">
        <v>0</v>
      </c>
      <c r="H43" s="254" t="s">
        <v>0</v>
      </c>
      <c r="I43" s="254" t="s">
        <v>0</v>
      </c>
      <c r="J43" s="29">
        <v>32</v>
      </c>
    </row>
    <row r="44" spans="1:15" ht="13.8" thickBot="1" x14ac:dyDescent="0.3">
      <c r="A44" s="153">
        <v>33</v>
      </c>
      <c r="B44" s="268">
        <v>83425</v>
      </c>
      <c r="C44" s="268">
        <v>162887</v>
      </c>
      <c r="D44" s="378">
        <v>111700</v>
      </c>
      <c r="E44" s="155" t="s">
        <v>387</v>
      </c>
      <c r="F44" s="156" t="s">
        <v>0</v>
      </c>
      <c r="G44" s="378">
        <v>110400</v>
      </c>
      <c r="H44" s="378">
        <v>110400</v>
      </c>
      <c r="I44" s="378">
        <v>110400</v>
      </c>
      <c r="J44" s="153">
        <v>33</v>
      </c>
    </row>
    <row r="45" spans="1:15" ht="13.65" customHeight="1" x14ac:dyDescent="0.25">
      <c r="B45" s="238" t="s">
        <v>0</v>
      </c>
      <c r="E45" s="4" t="s">
        <v>0</v>
      </c>
      <c r="F45" s="4"/>
      <c r="G45" s="238" t="s">
        <v>0</v>
      </c>
      <c r="H45" s="238" t="s">
        <v>0</v>
      </c>
      <c r="I45" s="162" t="s">
        <v>0</v>
      </c>
    </row>
    <row r="46" spans="1:15" x14ac:dyDescent="0.25">
      <c r="B46" s="590" t="s">
        <v>0</v>
      </c>
      <c r="C46" s="590"/>
      <c r="D46" s="590"/>
      <c r="E46" s="590"/>
      <c r="G46" s="238" t="s">
        <v>0</v>
      </c>
      <c r="H46" s="238" t="s">
        <v>0</v>
      </c>
      <c r="I46" s="162" t="s">
        <v>0</v>
      </c>
    </row>
    <row r="47" spans="1:15" x14ac:dyDescent="0.25">
      <c r="B47" s="238" t="s">
        <v>0</v>
      </c>
      <c r="G47" s="217" t="s">
        <v>0</v>
      </c>
      <c r="H47" s="217" t="s">
        <v>0</v>
      </c>
      <c r="K47" s="135" t="s">
        <v>0</v>
      </c>
    </row>
  </sheetData>
  <mergeCells count="4">
    <mergeCell ref="A5:D5"/>
    <mergeCell ref="B7:C7"/>
    <mergeCell ref="G6:I6"/>
    <mergeCell ref="B46:E46"/>
  </mergeCells>
  <phoneticPr fontId="14" type="noConversion"/>
  <printOptions horizontalCentered="1"/>
  <pageMargins left="0.25" right="0.25" top="0.25" bottom="0.25" header="0" footer="0"/>
  <pageSetup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M48"/>
  <sheetViews>
    <sheetView topLeftCell="A24" zoomScaleNormal="100" zoomScaleSheetLayoutView="100" workbookViewId="0">
      <selection activeCell="B47" sqref="B47"/>
    </sheetView>
  </sheetViews>
  <sheetFormatPr defaultRowHeight="13.2" x14ac:dyDescent="0.25"/>
  <cols>
    <col min="1" max="1" width="2.88671875" style="131" customWidth="1"/>
    <col min="2" max="4" width="14" customWidth="1"/>
    <col min="5" max="5" width="40.88671875" customWidth="1"/>
    <col min="7" max="7" width="14" style="255" customWidth="1"/>
    <col min="8" max="8" width="13" style="255" customWidth="1"/>
    <col min="9" max="9" width="14" customWidth="1"/>
    <col min="10" max="10" width="5.44140625" style="469" customWidth="1"/>
    <col min="11" max="11" width="3.5546875" customWidth="1"/>
    <col min="13" max="13" width="15.5546875" customWidth="1"/>
  </cols>
  <sheetData>
    <row r="1" spans="1:13" ht="13.8" x14ac:dyDescent="0.25">
      <c r="A1" s="468" t="s">
        <v>130</v>
      </c>
      <c r="B1" s="166"/>
      <c r="C1" s="166"/>
      <c r="D1" s="166"/>
      <c r="E1" s="135"/>
      <c r="F1" s="167"/>
      <c r="I1" s="135"/>
      <c r="J1" s="30" t="s">
        <v>0</v>
      </c>
      <c r="K1" s="217"/>
    </row>
    <row r="2" spans="1:13" ht="13.8" x14ac:dyDescent="0.25">
      <c r="A2" s="468" t="s">
        <v>445</v>
      </c>
      <c r="B2" s="166"/>
      <c r="C2" s="166"/>
      <c r="D2" s="166"/>
      <c r="E2" s="76" t="s">
        <v>493</v>
      </c>
      <c r="F2" s="167"/>
      <c r="G2" s="246"/>
      <c r="H2" s="270"/>
      <c r="I2" s="166"/>
      <c r="J2" s="82"/>
    </row>
    <row r="3" spans="1:13" ht="13.8" x14ac:dyDescent="0.25">
      <c r="A3" s="77"/>
      <c r="B3" s="77"/>
      <c r="C3" s="77"/>
      <c r="D3" s="77"/>
      <c r="E3" s="76" t="s">
        <v>131</v>
      </c>
      <c r="F3" s="167"/>
      <c r="G3" s="246"/>
      <c r="H3" s="246"/>
      <c r="I3" s="77"/>
      <c r="J3" s="82"/>
    </row>
    <row r="4" spans="1:13" x14ac:dyDescent="0.25">
      <c r="A4" s="77"/>
      <c r="B4" s="77"/>
      <c r="C4" s="77"/>
      <c r="D4" s="77"/>
      <c r="E4" s="135"/>
      <c r="F4" s="167"/>
      <c r="G4" s="217"/>
      <c r="H4" s="246"/>
      <c r="I4" s="77"/>
      <c r="J4" s="82"/>
    </row>
    <row r="5" spans="1:13" ht="15.6" x14ac:dyDescent="0.3">
      <c r="A5" s="78"/>
      <c r="B5" s="78"/>
      <c r="C5" s="78"/>
      <c r="D5" s="78"/>
      <c r="E5" s="3" t="s">
        <v>667</v>
      </c>
      <c r="F5" s="167"/>
      <c r="G5" s="217"/>
      <c r="H5" s="232" t="s">
        <v>4</v>
      </c>
      <c r="I5" s="77"/>
      <c r="J5" s="82"/>
    </row>
    <row r="6" spans="1:13" ht="43.2" x14ac:dyDescent="0.4">
      <c r="A6" s="78"/>
      <c r="B6" s="78"/>
      <c r="C6" s="78"/>
      <c r="D6" s="78" t="s">
        <v>0</v>
      </c>
      <c r="E6" s="186" t="s">
        <v>494</v>
      </c>
      <c r="F6" s="167"/>
      <c r="G6" s="217"/>
      <c r="H6" s="250" t="s">
        <v>0</v>
      </c>
      <c r="I6" s="167"/>
      <c r="J6" s="53"/>
      <c r="L6" s="346" t="s">
        <v>0</v>
      </c>
    </row>
    <row r="7" spans="1:13" x14ac:dyDescent="0.25">
      <c r="A7" s="168"/>
      <c r="B7" s="185" t="s">
        <v>5</v>
      </c>
      <c r="C7" s="169"/>
      <c r="D7" s="170"/>
      <c r="E7" s="171"/>
      <c r="F7" s="168"/>
      <c r="G7" s="559" t="s">
        <v>635</v>
      </c>
      <c r="H7" s="560"/>
      <c r="I7" s="558"/>
      <c r="J7" s="16"/>
    </row>
    <row r="8" spans="1:13" x14ac:dyDescent="0.25">
      <c r="A8" s="172"/>
      <c r="B8" s="557" t="s">
        <v>8</v>
      </c>
      <c r="C8" s="586"/>
      <c r="D8" s="16" t="s">
        <v>9</v>
      </c>
      <c r="E8" s="79" t="s">
        <v>132</v>
      </c>
      <c r="F8" s="172"/>
      <c r="G8" s="208" t="s">
        <v>13</v>
      </c>
      <c r="H8" s="208" t="s">
        <v>14</v>
      </c>
      <c r="I8" s="16" t="s">
        <v>15</v>
      </c>
      <c r="J8" s="23"/>
    </row>
    <row r="9" spans="1:13" x14ac:dyDescent="0.25">
      <c r="A9" s="172"/>
      <c r="B9" s="16" t="s">
        <v>10</v>
      </c>
      <c r="C9" s="16" t="s">
        <v>11</v>
      </c>
      <c r="D9" s="23" t="s">
        <v>12</v>
      </c>
      <c r="E9" s="79" t="s">
        <v>131</v>
      </c>
      <c r="F9" s="172"/>
      <c r="G9" s="198" t="s">
        <v>16</v>
      </c>
      <c r="H9" s="198" t="s">
        <v>17</v>
      </c>
      <c r="I9" s="23" t="s">
        <v>18</v>
      </c>
      <c r="J9" s="23"/>
    </row>
    <row r="10" spans="1:13" x14ac:dyDescent="0.25">
      <c r="A10" s="173"/>
      <c r="B10" s="25" t="s">
        <v>600</v>
      </c>
      <c r="C10" s="25" t="s">
        <v>585</v>
      </c>
      <c r="D10" s="349" t="s">
        <v>636</v>
      </c>
      <c r="E10" s="50"/>
      <c r="F10" s="80" t="s">
        <v>7</v>
      </c>
      <c r="G10" s="247"/>
      <c r="H10" s="247"/>
      <c r="I10" s="60"/>
      <c r="J10" s="60"/>
    </row>
    <row r="11" spans="1:13" x14ac:dyDescent="0.25">
      <c r="A11" s="174"/>
      <c r="B11" s="28"/>
      <c r="C11" s="28"/>
      <c r="D11" s="370"/>
      <c r="E11" s="128" t="s">
        <v>133</v>
      </c>
      <c r="F11" s="174"/>
      <c r="G11" s="221"/>
      <c r="H11" s="221"/>
      <c r="I11" s="28"/>
      <c r="J11" s="28"/>
    </row>
    <row r="12" spans="1:13" x14ac:dyDescent="0.25">
      <c r="A12" s="29">
        <v>1</v>
      </c>
      <c r="B12" s="203">
        <v>1509722</v>
      </c>
      <c r="C12" s="203">
        <v>1544655</v>
      </c>
      <c r="D12" s="203">
        <v>1049890</v>
      </c>
      <c r="E12" s="32" t="s">
        <v>260</v>
      </c>
      <c r="F12" s="31"/>
      <c r="G12" s="203">
        <v>573915</v>
      </c>
      <c r="H12" s="203">
        <v>573915</v>
      </c>
      <c r="I12" s="203">
        <v>573915</v>
      </c>
      <c r="J12" s="29">
        <v>1</v>
      </c>
      <c r="M12" s="131" t="s">
        <v>0</v>
      </c>
    </row>
    <row r="13" spans="1:13" x14ac:dyDescent="0.25">
      <c r="A13" s="29">
        <v>2</v>
      </c>
      <c r="B13" s="203"/>
      <c r="C13" s="203" t="s">
        <v>0</v>
      </c>
      <c r="D13" s="254"/>
      <c r="E13" s="104" t="s">
        <v>271</v>
      </c>
      <c r="F13" s="128"/>
      <c r="G13" s="254" t="s">
        <v>0</v>
      </c>
      <c r="H13" s="254" t="s">
        <v>0</v>
      </c>
      <c r="I13" s="254" t="s">
        <v>0</v>
      </c>
      <c r="J13" s="29">
        <v>2</v>
      </c>
      <c r="M13" s="131" t="s">
        <v>0</v>
      </c>
    </row>
    <row r="14" spans="1:13" x14ac:dyDescent="0.25">
      <c r="A14" s="29">
        <v>3</v>
      </c>
      <c r="B14" s="203"/>
      <c r="C14" s="203" t="s">
        <v>0</v>
      </c>
      <c r="D14" s="254"/>
      <c r="E14" s="187" t="s">
        <v>0</v>
      </c>
      <c r="F14" s="33" t="s">
        <v>0</v>
      </c>
      <c r="G14" s="254" t="s">
        <v>0</v>
      </c>
      <c r="H14" s="254" t="s">
        <v>0</v>
      </c>
      <c r="I14" s="254" t="s">
        <v>0</v>
      </c>
      <c r="J14" s="29">
        <v>3</v>
      </c>
    </row>
    <row r="15" spans="1:13" x14ac:dyDescent="0.25">
      <c r="A15" s="29">
        <v>4</v>
      </c>
      <c r="B15" s="203">
        <v>573</v>
      </c>
      <c r="C15" s="203" t="s">
        <v>0</v>
      </c>
      <c r="D15" s="254">
        <v>1000000</v>
      </c>
      <c r="E15" s="104" t="s">
        <v>498</v>
      </c>
      <c r="F15" s="33" t="s">
        <v>495</v>
      </c>
      <c r="G15" s="254">
        <v>1000000</v>
      </c>
      <c r="H15" s="254">
        <v>1000000</v>
      </c>
      <c r="I15" s="254">
        <v>1000000</v>
      </c>
      <c r="J15" s="29">
        <v>4</v>
      </c>
      <c r="L15" t="s">
        <v>0</v>
      </c>
      <c r="M15" s="131" t="s">
        <v>0</v>
      </c>
    </row>
    <row r="16" spans="1:13" x14ac:dyDescent="0.25">
      <c r="A16" s="29">
        <v>5</v>
      </c>
      <c r="B16" s="203">
        <v>411914</v>
      </c>
      <c r="C16" s="203">
        <v>60070</v>
      </c>
      <c r="D16" s="254">
        <v>2000000</v>
      </c>
      <c r="E16" s="104" t="s">
        <v>499</v>
      </c>
      <c r="F16" s="33" t="s">
        <v>496</v>
      </c>
      <c r="G16" s="254">
        <v>2000000</v>
      </c>
      <c r="H16" s="254">
        <v>2000000</v>
      </c>
      <c r="I16" s="254">
        <v>2000000</v>
      </c>
      <c r="J16" s="29">
        <v>5</v>
      </c>
      <c r="L16" t="s">
        <v>0</v>
      </c>
    </row>
    <row r="17" spans="1:12" x14ac:dyDescent="0.25">
      <c r="A17" s="29">
        <v>6</v>
      </c>
      <c r="B17" s="203"/>
      <c r="C17" s="203">
        <v>49395</v>
      </c>
      <c r="D17" s="254"/>
      <c r="E17" s="104" t="s">
        <v>671</v>
      </c>
      <c r="F17" s="33" t="s">
        <v>670</v>
      </c>
      <c r="G17" s="254">
        <v>40000</v>
      </c>
      <c r="H17" s="254">
        <v>40000</v>
      </c>
      <c r="I17" s="254">
        <v>40000</v>
      </c>
      <c r="J17" s="29">
        <v>6</v>
      </c>
    </row>
    <row r="18" spans="1:12" x14ac:dyDescent="0.25">
      <c r="A18" s="29">
        <v>7</v>
      </c>
      <c r="B18" s="203">
        <v>179429</v>
      </c>
      <c r="C18" s="203">
        <v>588571</v>
      </c>
      <c r="D18" s="254" t="s">
        <v>0</v>
      </c>
      <c r="E18" s="104" t="s">
        <v>663</v>
      </c>
      <c r="F18" s="33" t="s">
        <v>574</v>
      </c>
      <c r="G18" s="254">
        <v>0</v>
      </c>
      <c r="H18" s="254">
        <v>0</v>
      </c>
      <c r="I18" s="254">
        <v>0</v>
      </c>
      <c r="J18" s="29">
        <v>7</v>
      </c>
    </row>
    <row r="19" spans="1:12" x14ac:dyDescent="0.25">
      <c r="A19" s="29">
        <v>8</v>
      </c>
      <c r="B19" s="203"/>
      <c r="C19" s="203"/>
      <c r="D19" s="254">
        <v>6000000</v>
      </c>
      <c r="E19" s="104" t="s">
        <v>664</v>
      </c>
      <c r="F19" s="33" t="s">
        <v>672</v>
      </c>
      <c r="G19" s="254">
        <v>6000000</v>
      </c>
      <c r="H19" s="254">
        <v>6000000</v>
      </c>
      <c r="I19" s="254">
        <v>6000000</v>
      </c>
      <c r="J19" s="29">
        <v>8</v>
      </c>
      <c r="L19" s="131" t="s">
        <v>0</v>
      </c>
    </row>
    <row r="20" spans="1:12" x14ac:dyDescent="0.25">
      <c r="A20" s="29"/>
      <c r="B20" s="203"/>
      <c r="C20" s="203"/>
      <c r="D20" s="254"/>
      <c r="E20" s="104" t="s">
        <v>678</v>
      </c>
      <c r="F20" s="33" t="s">
        <v>679</v>
      </c>
      <c r="G20" s="254">
        <v>800000</v>
      </c>
      <c r="H20" s="254">
        <v>800000</v>
      </c>
      <c r="I20" s="254">
        <v>800000</v>
      </c>
      <c r="J20" s="29"/>
    </row>
    <row r="21" spans="1:12" x14ac:dyDescent="0.25">
      <c r="A21" s="29">
        <v>9</v>
      </c>
      <c r="B21" s="203">
        <v>323557</v>
      </c>
      <c r="C21" s="203"/>
      <c r="D21" s="254"/>
      <c r="E21" s="104" t="s">
        <v>615</v>
      </c>
      <c r="F21" s="33" t="s">
        <v>502</v>
      </c>
      <c r="G21" s="254"/>
      <c r="H21" s="254"/>
      <c r="I21" s="254"/>
      <c r="J21" s="29">
        <v>9</v>
      </c>
    </row>
    <row r="22" spans="1:12" x14ac:dyDescent="0.25">
      <c r="A22" s="29"/>
      <c r="B22" s="345">
        <v>221317</v>
      </c>
      <c r="C22" s="416">
        <v>136820</v>
      </c>
      <c r="D22" s="254">
        <v>2736098</v>
      </c>
      <c r="E22" s="104" t="s">
        <v>677</v>
      </c>
      <c r="F22" s="33" t="s">
        <v>583</v>
      </c>
      <c r="G22" s="254">
        <v>1679621</v>
      </c>
      <c r="H22" s="254">
        <v>1679621</v>
      </c>
      <c r="I22" s="254">
        <v>1679621</v>
      </c>
      <c r="J22" s="29"/>
    </row>
    <row r="23" spans="1:12" x14ac:dyDescent="0.25">
      <c r="A23" s="29">
        <v>10</v>
      </c>
      <c r="B23" s="269">
        <v>2425195</v>
      </c>
      <c r="C23" s="269">
        <v>2242691</v>
      </c>
      <c r="D23" s="369">
        <v>10049890</v>
      </c>
      <c r="E23" s="115" t="s">
        <v>288</v>
      </c>
      <c r="F23" s="128"/>
      <c r="G23" s="369">
        <v>12093536</v>
      </c>
      <c r="H23" s="369">
        <v>12093536</v>
      </c>
      <c r="I23" s="369">
        <v>12093536</v>
      </c>
      <c r="J23" s="29">
        <v>10</v>
      </c>
    </row>
    <row r="24" spans="1:12" x14ac:dyDescent="0.25">
      <c r="A24" s="31">
        <v>11</v>
      </c>
      <c r="B24" s="244"/>
      <c r="C24" s="244" t="s">
        <v>0</v>
      </c>
      <c r="D24" s="360"/>
      <c r="E24" s="81"/>
      <c r="F24" s="81"/>
      <c r="G24" s="360" t="s">
        <v>0</v>
      </c>
      <c r="H24" s="360" t="s">
        <v>0</v>
      </c>
      <c r="I24" s="360" t="s">
        <v>0</v>
      </c>
      <c r="J24" s="29">
        <v>11</v>
      </c>
    </row>
    <row r="25" spans="1:12" x14ac:dyDescent="0.25">
      <c r="A25" s="31">
        <v>12</v>
      </c>
      <c r="B25" s="203"/>
      <c r="C25" s="203" t="s">
        <v>0</v>
      </c>
      <c r="D25" s="203"/>
      <c r="E25" s="128" t="s">
        <v>137</v>
      </c>
      <c r="F25" s="31"/>
      <c r="G25" s="203" t="s">
        <v>0</v>
      </c>
      <c r="H25" s="203" t="s">
        <v>0</v>
      </c>
      <c r="I25" s="203" t="s">
        <v>0</v>
      </c>
      <c r="J25" s="29">
        <v>12</v>
      </c>
    </row>
    <row r="26" spans="1:12" x14ac:dyDescent="0.25">
      <c r="A26" s="29">
        <v>13</v>
      </c>
      <c r="B26" s="203">
        <v>260765</v>
      </c>
      <c r="C26" s="203">
        <v>93359</v>
      </c>
      <c r="D26" s="254">
        <v>1000000</v>
      </c>
      <c r="E26" s="29" t="s">
        <v>500</v>
      </c>
      <c r="F26" s="33" t="s">
        <v>497</v>
      </c>
      <c r="G26" s="254">
        <v>1000000</v>
      </c>
      <c r="H26" s="254">
        <v>1000000</v>
      </c>
      <c r="I26" s="254">
        <v>1000000</v>
      </c>
      <c r="J26" s="29">
        <v>13</v>
      </c>
      <c r="L26" t="s">
        <v>0</v>
      </c>
    </row>
    <row r="27" spans="1:12" x14ac:dyDescent="0.25">
      <c r="A27" s="29">
        <v>14</v>
      </c>
      <c r="B27" s="203">
        <v>56145</v>
      </c>
      <c r="C27" s="203">
        <v>330968</v>
      </c>
      <c r="D27" s="254">
        <v>3049890</v>
      </c>
      <c r="E27" s="104" t="s">
        <v>499</v>
      </c>
      <c r="F27" s="33" t="s">
        <v>501</v>
      </c>
      <c r="G27" s="254">
        <v>2040000</v>
      </c>
      <c r="H27" s="254">
        <v>2040000</v>
      </c>
      <c r="I27" s="254">
        <v>2040000</v>
      </c>
      <c r="J27" s="29">
        <v>14</v>
      </c>
    </row>
    <row r="28" spans="1:12" x14ac:dyDescent="0.25">
      <c r="A28" s="29">
        <v>15</v>
      </c>
      <c r="B28" s="203"/>
      <c r="C28" s="203">
        <v>382538</v>
      </c>
      <c r="D28" s="254"/>
      <c r="E28" s="460" t="s">
        <v>669</v>
      </c>
      <c r="F28" s="33" t="s">
        <v>668</v>
      </c>
      <c r="G28" s="254"/>
      <c r="H28" s="254"/>
      <c r="I28" s="254"/>
      <c r="J28" s="29">
        <v>15</v>
      </c>
    </row>
    <row r="29" spans="1:12" x14ac:dyDescent="0.25">
      <c r="A29" s="29">
        <v>16</v>
      </c>
      <c r="B29" s="203">
        <v>179429</v>
      </c>
      <c r="C29" s="203">
        <v>588571</v>
      </c>
      <c r="D29" s="254"/>
      <c r="E29" s="460" t="s">
        <v>663</v>
      </c>
      <c r="F29" s="33" t="s">
        <v>587</v>
      </c>
      <c r="G29" s="254"/>
      <c r="H29" s="254"/>
      <c r="I29" s="254"/>
      <c r="J29" s="29">
        <v>16</v>
      </c>
    </row>
    <row r="30" spans="1:12" x14ac:dyDescent="0.25">
      <c r="A30" s="29">
        <v>17</v>
      </c>
      <c r="B30" s="203">
        <v>10528</v>
      </c>
      <c r="C30" s="203">
        <v>189826</v>
      </c>
      <c r="D30" s="254">
        <v>6000000</v>
      </c>
      <c r="E30" s="460" t="s">
        <v>664</v>
      </c>
      <c r="F30" s="33" t="s">
        <v>573</v>
      </c>
      <c r="G30" s="254">
        <v>6000000</v>
      </c>
      <c r="H30" s="254">
        <v>6000000</v>
      </c>
      <c r="I30" s="254">
        <v>6000000</v>
      </c>
      <c r="J30" s="29">
        <v>17</v>
      </c>
    </row>
    <row r="31" spans="1:12" x14ac:dyDescent="0.25">
      <c r="A31" s="29"/>
      <c r="B31" s="203"/>
      <c r="C31" s="203"/>
      <c r="D31" s="254"/>
      <c r="E31" s="460" t="s">
        <v>678</v>
      </c>
      <c r="F31" s="33" t="s">
        <v>680</v>
      </c>
      <c r="G31" s="254">
        <v>800000</v>
      </c>
      <c r="H31" s="254">
        <v>800000</v>
      </c>
      <c r="I31" s="254">
        <v>800000</v>
      </c>
      <c r="J31" s="29"/>
    </row>
    <row r="32" spans="1:12" x14ac:dyDescent="0.25">
      <c r="A32" s="29">
        <v>18</v>
      </c>
      <c r="B32" s="203">
        <v>114310</v>
      </c>
      <c r="C32" s="203"/>
      <c r="D32" s="254"/>
      <c r="E32" s="460" t="s">
        <v>504</v>
      </c>
      <c r="F32" s="33" t="s">
        <v>503</v>
      </c>
      <c r="G32" s="254"/>
      <c r="H32" s="254"/>
      <c r="I32" s="254"/>
      <c r="J32" s="29">
        <v>18</v>
      </c>
    </row>
    <row r="33" spans="1:11" x14ac:dyDescent="0.25">
      <c r="A33" s="29">
        <v>19</v>
      </c>
      <c r="B33" s="203">
        <v>115362</v>
      </c>
      <c r="C33" s="203"/>
      <c r="D33" s="254"/>
      <c r="E33" s="460" t="s">
        <v>505</v>
      </c>
      <c r="F33" s="33" t="s">
        <v>506</v>
      </c>
      <c r="G33" s="254"/>
      <c r="H33" s="254"/>
      <c r="I33" s="254"/>
      <c r="J33" s="29">
        <v>19</v>
      </c>
    </row>
    <row r="34" spans="1:11" x14ac:dyDescent="0.25">
      <c r="A34" s="29">
        <v>20</v>
      </c>
      <c r="B34" s="203">
        <v>60724</v>
      </c>
      <c r="C34" s="203"/>
      <c r="D34" s="254"/>
      <c r="E34" s="460" t="s">
        <v>507</v>
      </c>
      <c r="F34" s="33" t="s">
        <v>508</v>
      </c>
      <c r="G34" s="254"/>
      <c r="H34" s="254"/>
      <c r="I34" s="254"/>
      <c r="J34" s="29">
        <v>20</v>
      </c>
    </row>
    <row r="35" spans="1:11" x14ac:dyDescent="0.25">
      <c r="A35" s="29">
        <v>21</v>
      </c>
      <c r="B35" s="203">
        <v>20000</v>
      </c>
      <c r="C35" s="203"/>
      <c r="D35" s="254"/>
      <c r="E35" s="460" t="s">
        <v>665</v>
      </c>
      <c r="F35" s="33" t="s">
        <v>509</v>
      </c>
      <c r="G35" s="254"/>
      <c r="H35" s="254"/>
      <c r="I35" s="254"/>
      <c r="J35" s="29">
        <v>21</v>
      </c>
    </row>
    <row r="36" spans="1:11" x14ac:dyDescent="0.25">
      <c r="A36" s="29">
        <v>22</v>
      </c>
      <c r="B36" s="203">
        <v>14000</v>
      </c>
      <c r="C36" s="203"/>
      <c r="D36" s="254"/>
      <c r="E36" s="460" t="s">
        <v>666</v>
      </c>
      <c r="F36" s="33" t="s">
        <v>613</v>
      </c>
      <c r="G36" s="254"/>
      <c r="H36" s="254"/>
      <c r="I36" s="254"/>
      <c r="J36" s="29">
        <v>22</v>
      </c>
    </row>
    <row r="37" spans="1:11" x14ac:dyDescent="0.25">
      <c r="A37" s="29">
        <v>23</v>
      </c>
      <c r="B37" s="203">
        <v>49277</v>
      </c>
      <c r="C37" s="203"/>
      <c r="D37" s="254"/>
      <c r="E37" s="460" t="s">
        <v>615</v>
      </c>
      <c r="F37" s="33" t="s">
        <v>614</v>
      </c>
      <c r="G37" s="254"/>
      <c r="H37" s="254"/>
      <c r="I37" s="254"/>
      <c r="J37" s="29">
        <v>23</v>
      </c>
    </row>
    <row r="38" spans="1:11" x14ac:dyDescent="0.25">
      <c r="A38" s="29"/>
      <c r="B38" s="345">
        <v>221317</v>
      </c>
      <c r="C38" s="416">
        <v>136820</v>
      </c>
      <c r="D38" s="254">
        <v>2736098</v>
      </c>
      <c r="E38" s="460" t="s">
        <v>677</v>
      </c>
      <c r="F38" s="33" t="s">
        <v>584</v>
      </c>
      <c r="G38" s="254">
        <v>1679621</v>
      </c>
      <c r="H38" s="254">
        <v>1679621</v>
      </c>
      <c r="I38" s="254">
        <v>1679621</v>
      </c>
      <c r="J38" s="29"/>
    </row>
    <row r="39" spans="1:11" s="467" customFormat="1" x14ac:dyDescent="0.25">
      <c r="A39" s="29">
        <v>24</v>
      </c>
      <c r="B39" s="269">
        <v>880540</v>
      </c>
      <c r="C39" s="269">
        <v>1585262</v>
      </c>
      <c r="D39" s="369">
        <v>10049890</v>
      </c>
      <c r="E39" s="139" t="s">
        <v>249</v>
      </c>
      <c r="F39" s="88"/>
      <c r="G39" s="369">
        <v>12093536</v>
      </c>
      <c r="H39" s="369">
        <v>12093536</v>
      </c>
      <c r="I39" s="369">
        <v>12093536</v>
      </c>
      <c r="J39" s="29">
        <v>24</v>
      </c>
    </row>
    <row r="40" spans="1:11" x14ac:dyDescent="0.25">
      <c r="A40" s="29">
        <v>25</v>
      </c>
      <c r="B40" s="244"/>
      <c r="C40" s="244" t="s">
        <v>0</v>
      </c>
      <c r="D40" s="360"/>
      <c r="E40" s="81"/>
      <c r="F40" s="81"/>
      <c r="G40" s="360" t="s">
        <v>0</v>
      </c>
      <c r="H40" s="360" t="s">
        <v>0</v>
      </c>
      <c r="I40" s="360" t="s">
        <v>0</v>
      </c>
      <c r="J40" s="29">
        <v>25</v>
      </c>
    </row>
    <row r="41" spans="1:11" x14ac:dyDescent="0.25">
      <c r="A41" s="29">
        <v>26</v>
      </c>
      <c r="B41" s="203">
        <v>1544655</v>
      </c>
      <c r="C41" s="203">
        <v>657429</v>
      </c>
      <c r="D41" s="369"/>
      <c r="E41" s="175" t="s">
        <v>218</v>
      </c>
      <c r="F41" s="128"/>
      <c r="G41" s="369" t="s">
        <v>0</v>
      </c>
      <c r="H41" s="369" t="s">
        <v>0</v>
      </c>
      <c r="I41" s="369" t="s">
        <v>0</v>
      </c>
      <c r="J41" s="29">
        <v>26</v>
      </c>
    </row>
    <row r="42" spans="1:11" x14ac:dyDescent="0.25">
      <c r="A42" s="29">
        <v>27</v>
      </c>
      <c r="B42" s="203"/>
      <c r="C42" s="203" t="s">
        <v>0</v>
      </c>
      <c r="D42" s="254"/>
      <c r="E42" s="175" t="s">
        <v>580</v>
      </c>
      <c r="F42" s="128"/>
      <c r="G42" s="254" t="s">
        <v>0</v>
      </c>
      <c r="H42" s="254" t="s">
        <v>0</v>
      </c>
      <c r="I42" s="254" t="s">
        <v>0</v>
      </c>
      <c r="J42" s="29">
        <v>27</v>
      </c>
    </row>
    <row r="43" spans="1:11" s="467" customFormat="1" x14ac:dyDescent="0.25">
      <c r="A43" s="29">
        <v>28</v>
      </c>
      <c r="B43" s="269">
        <v>2425195</v>
      </c>
      <c r="C43" s="269">
        <v>2242691</v>
      </c>
      <c r="D43" s="369">
        <v>10049890</v>
      </c>
      <c r="E43" s="115" t="s">
        <v>482</v>
      </c>
      <c r="F43" s="88"/>
      <c r="G43" s="369">
        <v>12093536</v>
      </c>
      <c r="H43" s="369">
        <v>12093536</v>
      </c>
      <c r="I43" s="369">
        <v>12093536</v>
      </c>
      <c r="J43" s="29">
        <v>28</v>
      </c>
    </row>
    <row r="44" spans="1:11" x14ac:dyDescent="0.25">
      <c r="A44" s="135"/>
      <c r="B44" s="135"/>
      <c r="C44" s="135"/>
      <c r="D44" s="135"/>
      <c r="E44" s="105"/>
      <c r="F44" s="167"/>
      <c r="G44" s="217"/>
      <c r="H44" s="217"/>
      <c r="I44" s="135" t="s">
        <v>0</v>
      </c>
      <c r="J44" s="30"/>
    </row>
    <row r="45" spans="1:11" x14ac:dyDescent="0.25">
      <c r="A45" s="135"/>
      <c r="B45" s="4"/>
      <c r="C45" s="4"/>
      <c r="D45" s="135"/>
      <c r="E45" s="105"/>
      <c r="F45" s="167"/>
      <c r="G45" s="217"/>
      <c r="H45" s="217"/>
      <c r="I45" s="135"/>
      <c r="J45" s="30"/>
    </row>
    <row r="46" spans="1:11" x14ac:dyDescent="0.25">
      <c r="B46" s="131" t="s">
        <v>0</v>
      </c>
      <c r="J46" s="30"/>
      <c r="K46" s="131" t="s">
        <v>0</v>
      </c>
    </row>
    <row r="47" spans="1:11" x14ac:dyDescent="0.25">
      <c r="B47" s="131" t="s">
        <v>0</v>
      </c>
    </row>
    <row r="48" spans="1:11" x14ac:dyDescent="0.25">
      <c r="A48" s="413"/>
      <c r="B48" s="413" t="s">
        <v>0</v>
      </c>
      <c r="C48" s="412"/>
      <c r="D48" s="412"/>
      <c r="E48" s="412"/>
      <c r="F48" s="412"/>
      <c r="G48" s="414"/>
      <c r="H48" s="414"/>
      <c r="I48" s="412"/>
      <c r="J48" s="470"/>
      <c r="K48" s="412"/>
    </row>
  </sheetData>
  <mergeCells count="2">
    <mergeCell ref="G7:I7"/>
    <mergeCell ref="B8:C8"/>
  </mergeCells>
  <pageMargins left="0.7" right="0.7" top="0.75" bottom="0.75" header="0.3" footer="0.3"/>
  <pageSetup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8867-6FB9-45F5-998E-F5094FAC3DF0}">
  <sheetPr>
    <tabColor rgb="FF92D050"/>
    <pageSetUpPr fitToPage="1"/>
  </sheetPr>
  <dimension ref="A1:J29"/>
  <sheetViews>
    <sheetView workbookViewId="0">
      <selection activeCell="E28" sqref="E28"/>
    </sheetView>
  </sheetViews>
  <sheetFormatPr defaultRowHeight="11.4" x14ac:dyDescent="0.2"/>
  <cols>
    <col min="1" max="1" width="8.88671875" style="183"/>
    <col min="2" max="2" width="19.109375" style="183" customWidth="1"/>
    <col min="3" max="3" width="14.44140625" style="183" customWidth="1"/>
    <col min="4" max="4" width="15.88671875" style="183" customWidth="1"/>
    <col min="5" max="5" width="33.88671875" style="183" customWidth="1"/>
    <col min="6" max="6" width="8.88671875" style="183"/>
    <col min="7" max="7" width="11.109375" style="183" customWidth="1"/>
    <col min="8" max="8" width="18.109375" style="183" customWidth="1"/>
    <col min="9" max="9" width="12.6640625" style="183" customWidth="1"/>
    <col min="10" max="16384" width="8.88671875" style="183"/>
  </cols>
  <sheetData>
    <row r="1" spans="1:10" x14ac:dyDescent="0.2">
      <c r="A1" s="89"/>
      <c r="B1" s="89"/>
      <c r="C1" s="89"/>
      <c r="D1" s="89"/>
      <c r="E1" s="4"/>
      <c r="F1" s="54"/>
      <c r="G1" s="238"/>
      <c r="H1" s="259"/>
      <c r="I1" s="89"/>
      <c r="J1" s="89"/>
    </row>
    <row r="2" spans="1:10" ht="12" x14ac:dyDescent="0.25">
      <c r="A2" s="54"/>
      <c r="B2" s="54"/>
      <c r="C2" s="54"/>
      <c r="D2" s="54"/>
      <c r="E2" s="381" t="s">
        <v>576</v>
      </c>
      <c r="F2" s="54"/>
      <c r="G2" s="238"/>
      <c r="H2" s="232" t="s">
        <v>4</v>
      </c>
      <c r="I2" s="89"/>
      <c r="J2" s="89"/>
    </row>
    <row r="3" spans="1:10" ht="34.799999999999997" x14ac:dyDescent="0.25">
      <c r="A3" s="54"/>
      <c r="B3" s="382" t="s">
        <v>577</v>
      </c>
      <c r="C3" s="446" t="s">
        <v>586</v>
      </c>
      <c r="D3" s="54" t="s">
        <v>0</v>
      </c>
      <c r="E3" s="383" t="s">
        <v>494</v>
      </c>
      <c r="F3" s="54"/>
      <c r="G3" s="238"/>
      <c r="H3" s="233" t="s">
        <v>0</v>
      </c>
      <c r="I3" s="54"/>
      <c r="J3" s="54"/>
    </row>
    <row r="4" spans="1:10" x14ac:dyDescent="0.2">
      <c r="A4" s="59"/>
      <c r="B4" s="137" t="s">
        <v>5</v>
      </c>
      <c r="C4" s="384"/>
      <c r="D4" s="69"/>
      <c r="E4" s="143"/>
      <c r="F4" s="59"/>
      <c r="G4" s="591" t="s">
        <v>635</v>
      </c>
      <c r="H4" s="592"/>
      <c r="I4" s="593"/>
      <c r="J4" s="59"/>
    </row>
    <row r="5" spans="1:10" ht="12" x14ac:dyDescent="0.25">
      <c r="A5" s="84"/>
      <c r="B5" s="594" t="s">
        <v>8</v>
      </c>
      <c r="C5" s="595"/>
      <c r="D5" s="59" t="s">
        <v>9</v>
      </c>
      <c r="E5" s="385" t="s">
        <v>132</v>
      </c>
      <c r="F5" s="84"/>
      <c r="G5" s="236" t="s">
        <v>13</v>
      </c>
      <c r="H5" s="236" t="s">
        <v>14</v>
      </c>
      <c r="I5" s="59" t="s">
        <v>15</v>
      </c>
      <c r="J5" s="84"/>
    </row>
    <row r="6" spans="1:10" ht="12" x14ac:dyDescent="0.25">
      <c r="A6" s="84"/>
      <c r="B6" s="59" t="s">
        <v>10</v>
      </c>
      <c r="C6" s="59" t="s">
        <v>11</v>
      </c>
      <c r="D6" s="84" t="s">
        <v>12</v>
      </c>
      <c r="E6" s="385" t="s">
        <v>131</v>
      </c>
      <c r="F6" s="84"/>
      <c r="G6" s="260" t="s">
        <v>16</v>
      </c>
      <c r="H6" s="260" t="s">
        <v>17</v>
      </c>
      <c r="I6" s="84" t="s">
        <v>18</v>
      </c>
      <c r="J6" s="84"/>
    </row>
    <row r="7" spans="1:10" ht="12" x14ac:dyDescent="0.25">
      <c r="A7" s="85"/>
      <c r="B7" s="386" t="s">
        <v>600</v>
      </c>
      <c r="C7" s="386" t="s">
        <v>585</v>
      </c>
      <c r="D7" s="387" t="s">
        <v>636</v>
      </c>
      <c r="E7" s="26"/>
      <c r="F7" s="388" t="s">
        <v>7</v>
      </c>
      <c r="G7" s="261"/>
      <c r="H7" s="261"/>
      <c r="I7" s="85"/>
      <c r="J7" s="85"/>
    </row>
    <row r="8" spans="1:10" x14ac:dyDescent="0.2">
      <c r="A8" s="81"/>
      <c r="B8" s="81"/>
      <c r="C8" s="81"/>
      <c r="D8" s="81"/>
      <c r="E8" s="33" t="s">
        <v>133</v>
      </c>
      <c r="F8" s="81"/>
      <c r="G8" s="244"/>
      <c r="H8" s="244"/>
      <c r="I8" s="81"/>
      <c r="J8" s="81"/>
    </row>
    <row r="9" spans="1:10" x14ac:dyDescent="0.2">
      <c r="A9" s="31">
        <v>1</v>
      </c>
      <c r="B9" s="31">
        <v>24974</v>
      </c>
      <c r="C9" s="31">
        <v>49962</v>
      </c>
      <c r="D9" s="254">
        <v>46352</v>
      </c>
      <c r="E9" s="138" t="s">
        <v>260</v>
      </c>
      <c r="F9" s="31"/>
      <c r="G9" s="254" t="s">
        <v>0</v>
      </c>
      <c r="H9" s="254" t="s">
        <v>0</v>
      </c>
      <c r="I9" s="254" t="s">
        <v>0</v>
      </c>
      <c r="J9" s="31">
        <v>1</v>
      </c>
    </row>
    <row r="10" spans="1:10" x14ac:dyDescent="0.2">
      <c r="A10" s="31">
        <v>2</v>
      </c>
      <c r="B10" s="31"/>
      <c r="C10" s="31" t="s">
        <v>0</v>
      </c>
      <c r="D10" s="254"/>
      <c r="E10" s="145" t="s">
        <v>271</v>
      </c>
      <c r="F10" s="33"/>
      <c r="G10" s="254"/>
      <c r="H10" s="254"/>
      <c r="I10" s="254"/>
      <c r="J10" s="31">
        <v>2</v>
      </c>
    </row>
    <row r="11" spans="1:10" x14ac:dyDescent="0.2">
      <c r="A11" s="31">
        <v>3</v>
      </c>
      <c r="B11" s="31">
        <v>24988</v>
      </c>
      <c r="C11" s="31" t="s">
        <v>0</v>
      </c>
      <c r="D11" s="254">
        <v>0</v>
      </c>
      <c r="E11" s="145" t="s">
        <v>599</v>
      </c>
      <c r="F11" s="33" t="s">
        <v>578</v>
      </c>
      <c r="G11" s="254" t="s">
        <v>0</v>
      </c>
      <c r="H11" s="254" t="s">
        <v>0</v>
      </c>
      <c r="I11" s="254" t="s">
        <v>0</v>
      </c>
      <c r="J11" s="31">
        <v>3</v>
      </c>
    </row>
    <row r="12" spans="1:10" x14ac:dyDescent="0.2">
      <c r="A12" s="31">
        <v>4</v>
      </c>
      <c r="B12" s="81"/>
      <c r="C12" s="81" t="s">
        <v>0</v>
      </c>
      <c r="D12" s="360"/>
      <c r="E12" s="81"/>
      <c r="F12" s="81"/>
      <c r="G12" s="360"/>
      <c r="H12" s="360"/>
      <c r="I12" s="360"/>
      <c r="J12" s="31">
        <v>4</v>
      </c>
    </row>
    <row r="13" spans="1:10" ht="12" x14ac:dyDescent="0.25">
      <c r="A13" s="31">
        <v>5</v>
      </c>
      <c r="B13" s="176">
        <v>49962</v>
      </c>
      <c r="C13" s="176">
        <v>49962</v>
      </c>
      <c r="D13" s="369">
        <v>46352</v>
      </c>
      <c r="E13" s="147" t="s">
        <v>288</v>
      </c>
      <c r="F13" s="33"/>
      <c r="G13" s="369"/>
      <c r="H13" s="369"/>
      <c r="I13" s="369"/>
      <c r="J13" s="31">
        <v>5</v>
      </c>
    </row>
    <row r="14" spans="1:10" x14ac:dyDescent="0.2">
      <c r="A14" s="31">
        <v>6</v>
      </c>
      <c r="B14" s="81"/>
      <c r="C14" s="81" t="s">
        <v>0</v>
      </c>
      <c r="D14" s="360"/>
      <c r="E14" s="81"/>
      <c r="F14" s="81"/>
      <c r="G14" s="360"/>
      <c r="H14" s="360"/>
      <c r="I14" s="360"/>
      <c r="J14" s="31">
        <v>6</v>
      </c>
    </row>
    <row r="15" spans="1:10" x14ac:dyDescent="0.2">
      <c r="A15" s="31">
        <v>7</v>
      </c>
      <c r="B15" s="81"/>
      <c r="C15" s="81" t="s">
        <v>0</v>
      </c>
      <c r="D15" s="360"/>
      <c r="E15" s="33" t="s">
        <v>137</v>
      </c>
      <c r="F15" s="81"/>
      <c r="G15" s="360"/>
      <c r="H15" s="360"/>
      <c r="I15" s="360"/>
      <c r="J15" s="31">
        <v>7</v>
      </c>
    </row>
    <row r="16" spans="1:10" x14ac:dyDescent="0.2">
      <c r="A16" s="31">
        <v>8</v>
      </c>
      <c r="B16" s="31"/>
      <c r="C16" s="31" t="s">
        <v>0</v>
      </c>
      <c r="D16" s="254"/>
      <c r="E16" s="33" t="s">
        <v>0</v>
      </c>
      <c r="F16" s="33"/>
      <c r="G16" s="254"/>
      <c r="H16" s="254"/>
      <c r="I16" s="254"/>
      <c r="J16" s="31">
        <v>8</v>
      </c>
    </row>
    <row r="17" spans="1:10" x14ac:dyDescent="0.2">
      <c r="A17" s="31">
        <v>9</v>
      </c>
      <c r="B17" s="31">
        <v>0</v>
      </c>
      <c r="C17" s="31">
        <v>3610</v>
      </c>
      <c r="D17" s="254">
        <v>46352</v>
      </c>
      <c r="E17" s="31" t="s">
        <v>599</v>
      </c>
      <c r="F17" s="33" t="s">
        <v>579</v>
      </c>
      <c r="G17" s="254" t="s">
        <v>0</v>
      </c>
      <c r="H17" s="254" t="s">
        <v>0</v>
      </c>
      <c r="I17" s="254" t="s">
        <v>0</v>
      </c>
      <c r="J17" s="31">
        <v>9</v>
      </c>
    </row>
    <row r="18" spans="1:10" x14ac:dyDescent="0.2">
      <c r="A18" s="31">
        <v>10</v>
      </c>
      <c r="B18" s="31"/>
      <c r="C18" s="31" t="s">
        <v>0</v>
      </c>
      <c r="D18" s="254"/>
      <c r="E18" s="145"/>
      <c r="F18" s="33"/>
      <c r="G18" s="254"/>
      <c r="H18" s="254"/>
      <c r="I18" s="254"/>
      <c r="J18" s="31">
        <v>10</v>
      </c>
    </row>
    <row r="19" spans="1:10" ht="12" x14ac:dyDescent="0.25">
      <c r="A19" s="31">
        <v>11</v>
      </c>
      <c r="B19" s="176"/>
      <c r="C19" s="176" t="s">
        <v>0</v>
      </c>
      <c r="D19" s="369"/>
      <c r="E19" s="389"/>
      <c r="F19" s="125"/>
      <c r="G19" s="369"/>
      <c r="H19" s="369"/>
      <c r="I19" s="369"/>
      <c r="J19" s="31">
        <v>11</v>
      </c>
    </row>
    <row r="20" spans="1:10" ht="12" x14ac:dyDescent="0.25">
      <c r="A20" s="31">
        <v>12</v>
      </c>
      <c r="B20" s="31">
        <v>0</v>
      </c>
      <c r="C20" s="31">
        <v>3610</v>
      </c>
      <c r="D20" s="254">
        <v>46352</v>
      </c>
      <c r="E20" s="389" t="s">
        <v>616</v>
      </c>
      <c r="F20" s="125"/>
      <c r="G20" s="254" t="s">
        <v>0</v>
      </c>
      <c r="H20" s="254" t="s">
        <v>0</v>
      </c>
      <c r="I20" s="254" t="s">
        <v>0</v>
      </c>
      <c r="J20" s="31">
        <v>12</v>
      </c>
    </row>
    <row r="21" spans="1:10" x14ac:dyDescent="0.2">
      <c r="A21" s="31">
        <v>13</v>
      </c>
      <c r="B21" s="31"/>
      <c r="C21" s="31" t="s">
        <v>0</v>
      </c>
      <c r="D21" s="254"/>
      <c r="E21" s="33" t="s">
        <v>0</v>
      </c>
      <c r="F21" s="33"/>
      <c r="G21" s="254"/>
      <c r="H21" s="254"/>
      <c r="I21" s="254"/>
      <c r="J21" s="31">
        <v>13</v>
      </c>
    </row>
    <row r="22" spans="1:10" x14ac:dyDescent="0.2">
      <c r="A22" s="31">
        <v>14</v>
      </c>
      <c r="B22" s="81"/>
      <c r="C22" s="81" t="s">
        <v>0</v>
      </c>
      <c r="D22" s="360"/>
      <c r="E22" s="81"/>
      <c r="F22" s="81"/>
      <c r="G22" s="360"/>
      <c r="H22" s="360"/>
      <c r="I22" s="360"/>
      <c r="J22" s="31">
        <v>14</v>
      </c>
    </row>
    <row r="23" spans="1:10" ht="12" x14ac:dyDescent="0.25">
      <c r="A23" s="31">
        <v>15</v>
      </c>
      <c r="B23" s="176">
        <v>0</v>
      </c>
      <c r="C23" s="176" t="s">
        <v>0</v>
      </c>
      <c r="D23" s="369">
        <v>46352</v>
      </c>
      <c r="E23" s="139" t="s">
        <v>249</v>
      </c>
      <c r="F23" s="125"/>
      <c r="G23" s="369" t="s">
        <v>0</v>
      </c>
      <c r="H23" s="369" t="s">
        <v>0</v>
      </c>
      <c r="I23" s="369" t="s">
        <v>0</v>
      </c>
      <c r="J23" s="31">
        <v>15</v>
      </c>
    </row>
    <row r="24" spans="1:10" x14ac:dyDescent="0.2">
      <c r="A24" s="31">
        <v>16</v>
      </c>
      <c r="B24" s="31">
        <v>49962</v>
      </c>
      <c r="C24" s="31">
        <v>46352</v>
      </c>
      <c r="D24" s="254"/>
      <c r="E24" s="146" t="s">
        <v>218</v>
      </c>
      <c r="F24" s="33"/>
      <c r="G24" s="254"/>
      <c r="H24" s="254"/>
      <c r="I24" s="254"/>
      <c r="J24" s="31">
        <v>16</v>
      </c>
    </row>
    <row r="25" spans="1:10" ht="12" x14ac:dyDescent="0.25">
      <c r="A25" s="31">
        <v>17</v>
      </c>
      <c r="B25" s="31">
        <v>49962</v>
      </c>
      <c r="C25" s="31">
        <v>49962</v>
      </c>
      <c r="D25" s="254">
        <v>46352</v>
      </c>
      <c r="E25" s="147" t="s">
        <v>482</v>
      </c>
      <c r="F25" s="33"/>
      <c r="G25" s="254" t="s">
        <v>0</v>
      </c>
      <c r="H25" s="254" t="s">
        <v>0</v>
      </c>
      <c r="I25" s="254" t="s">
        <v>0</v>
      </c>
      <c r="J25" s="31">
        <v>17</v>
      </c>
    </row>
    <row r="26" spans="1:10" x14ac:dyDescent="0.2">
      <c r="A26" s="4"/>
      <c r="B26" s="4"/>
      <c r="C26" s="4"/>
      <c r="D26" s="4"/>
      <c r="E26" s="390"/>
      <c r="F26" s="54"/>
      <c r="G26" s="238"/>
      <c r="H26" s="238"/>
      <c r="I26" s="4"/>
      <c r="J26" s="4"/>
    </row>
    <row r="27" spans="1:10" x14ac:dyDescent="0.2">
      <c r="A27" s="4"/>
      <c r="B27" s="4"/>
      <c r="C27" s="4" t="s">
        <v>0</v>
      </c>
      <c r="D27" s="4"/>
      <c r="E27" s="390"/>
      <c r="F27" s="54"/>
      <c r="G27" s="238"/>
      <c r="H27" s="238"/>
      <c r="I27" s="4"/>
      <c r="J27" s="4"/>
    </row>
    <row r="28" spans="1:10" x14ac:dyDescent="0.2">
      <c r="C28" s="183" t="s">
        <v>0</v>
      </c>
      <c r="G28" s="391"/>
      <c r="H28" s="391"/>
      <c r="J28" s="4"/>
    </row>
    <row r="29" spans="1:10" x14ac:dyDescent="0.2">
      <c r="C29" s="183" t="s">
        <v>0</v>
      </c>
      <c r="G29" s="391"/>
      <c r="H29" s="391"/>
    </row>
  </sheetData>
  <mergeCells count="2">
    <mergeCell ref="G4:I4"/>
    <mergeCell ref="B5:C5"/>
  </mergeCell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2285"/>
  <sheetViews>
    <sheetView showWhiteSpace="0" topLeftCell="A10" zoomScaleNormal="100" workbookViewId="0">
      <selection activeCell="B39" sqref="B39:D39"/>
    </sheetView>
  </sheetViews>
  <sheetFormatPr defaultColWidth="8" defaultRowHeight="15.6" x14ac:dyDescent="0.3"/>
  <cols>
    <col min="1" max="1" width="3.6640625" style="1" customWidth="1"/>
    <col min="2" max="3" width="13.5546875" style="210" customWidth="1"/>
    <col min="4" max="4" width="13.5546875" style="209" customWidth="1"/>
    <col min="5" max="5" width="34.5546875" style="5" customWidth="1"/>
    <col min="6" max="6" width="7" style="4" customWidth="1"/>
    <col min="7" max="8" width="15.33203125" style="205" customWidth="1"/>
    <col min="9" max="9" width="15.33203125" style="5" customWidth="1"/>
    <col min="10" max="10" width="4.109375" style="5" customWidth="1"/>
    <col min="11" max="11" width="4.44140625" style="5" customWidth="1"/>
    <col min="12" max="12" width="44.109375" style="5" customWidth="1"/>
    <col min="13" max="16384" width="8" style="5"/>
  </cols>
  <sheetData>
    <row r="1" spans="1:12" x14ac:dyDescent="0.3">
      <c r="B1" s="218"/>
      <c r="C1" s="218"/>
      <c r="E1" s="3"/>
      <c r="H1" s="195"/>
      <c r="I1" s="6"/>
      <c r="J1" s="6"/>
    </row>
    <row r="2" spans="1:12" ht="17.399999999999999" x14ac:dyDescent="0.3">
      <c r="B2" s="219" t="s">
        <v>1</v>
      </c>
      <c r="C2" s="218"/>
      <c r="E2" s="7" t="s">
        <v>2</v>
      </c>
      <c r="H2" s="195"/>
      <c r="I2" s="6"/>
      <c r="J2" s="6"/>
    </row>
    <row r="3" spans="1:12" x14ac:dyDescent="0.3">
      <c r="B3" s="219" t="s">
        <v>3</v>
      </c>
      <c r="C3" s="225" t="s">
        <v>0</v>
      </c>
      <c r="D3" s="225" t="s">
        <v>0</v>
      </c>
      <c r="E3" s="3" t="s">
        <v>148</v>
      </c>
      <c r="H3" s="295" t="s">
        <v>4</v>
      </c>
      <c r="I3" s="8"/>
      <c r="J3" s="8"/>
    </row>
    <row r="4" spans="1:12" x14ac:dyDescent="0.3">
      <c r="B4" s="218"/>
      <c r="C4" s="218"/>
      <c r="E4" s="34" t="s">
        <v>423</v>
      </c>
    </row>
    <row r="5" spans="1:12" ht="15.75" customHeight="1" x14ac:dyDescent="0.25">
      <c r="A5" s="9"/>
      <c r="B5" s="220" t="s">
        <v>5</v>
      </c>
      <c r="C5" s="213"/>
      <c r="D5" s="207"/>
      <c r="E5" s="11" t="s">
        <v>6</v>
      </c>
      <c r="F5" s="12"/>
      <c r="G5" s="559" t="s">
        <v>635</v>
      </c>
      <c r="H5" s="560"/>
      <c r="I5" s="558"/>
      <c r="J5" s="14"/>
    </row>
    <row r="6" spans="1:12" ht="15.75" customHeight="1" x14ac:dyDescent="0.25">
      <c r="A6" s="15"/>
      <c r="B6" s="557" t="s">
        <v>8</v>
      </c>
      <c r="C6" s="558"/>
      <c r="D6" s="208" t="s">
        <v>9</v>
      </c>
      <c r="E6" s="17"/>
      <c r="F6" s="18"/>
      <c r="G6" s="226"/>
      <c r="H6" s="294" t="s">
        <v>0</v>
      </c>
      <c r="I6" s="20"/>
      <c r="J6" s="21"/>
    </row>
    <row r="7" spans="1:12" ht="15.75" customHeight="1" x14ac:dyDescent="0.25">
      <c r="A7" s="22"/>
      <c r="B7" s="208" t="s">
        <v>10</v>
      </c>
      <c r="C7" s="208" t="s">
        <v>11</v>
      </c>
      <c r="D7" s="198" t="s">
        <v>12</v>
      </c>
      <c r="E7" s="157" t="s">
        <v>0</v>
      </c>
      <c r="F7" s="18"/>
      <c r="G7" s="227" t="s">
        <v>13</v>
      </c>
      <c r="H7" s="208" t="s">
        <v>14</v>
      </c>
      <c r="I7" s="16" t="s">
        <v>15</v>
      </c>
      <c r="J7" s="21"/>
    </row>
    <row r="8" spans="1:12" ht="15.75" customHeight="1" x14ac:dyDescent="0.25">
      <c r="A8" s="24"/>
      <c r="B8" s="199" t="s">
        <v>600</v>
      </c>
      <c r="C8" s="199" t="s">
        <v>585</v>
      </c>
      <c r="D8" s="247" t="s">
        <v>636</v>
      </c>
      <c r="E8" s="19"/>
      <c r="F8" s="117" t="s">
        <v>7</v>
      </c>
      <c r="G8" s="228" t="s">
        <v>16</v>
      </c>
      <c r="H8" s="199" t="s">
        <v>17</v>
      </c>
      <c r="I8" s="25" t="s">
        <v>18</v>
      </c>
      <c r="J8" s="27"/>
    </row>
    <row r="9" spans="1:12" ht="12.6" customHeight="1" x14ac:dyDescent="0.25">
      <c r="A9" s="28"/>
      <c r="B9" s="221"/>
      <c r="C9" s="221"/>
      <c r="D9" s="221"/>
      <c r="E9" s="29" t="s">
        <v>260</v>
      </c>
      <c r="F9" s="26"/>
      <c r="G9" s="272"/>
      <c r="H9" s="221"/>
      <c r="I9" s="28"/>
      <c r="J9" s="28"/>
      <c r="K9" s="30"/>
    </row>
    <row r="10" spans="1:12" ht="12.6" customHeight="1" x14ac:dyDescent="0.25">
      <c r="A10" s="29">
        <v>1</v>
      </c>
      <c r="B10" s="221"/>
      <c r="C10" s="221"/>
      <c r="D10" s="221"/>
      <c r="E10" s="29" t="s">
        <v>261</v>
      </c>
      <c r="F10" s="26"/>
      <c r="G10" s="272"/>
      <c r="H10" s="221"/>
      <c r="I10" s="28"/>
      <c r="J10" s="29">
        <v>1</v>
      </c>
      <c r="K10" s="30"/>
    </row>
    <row r="11" spans="1:12" ht="12.6" customHeight="1" x14ac:dyDescent="0.25">
      <c r="A11" s="29">
        <v>2</v>
      </c>
      <c r="B11" s="192">
        <v>210289</v>
      </c>
      <c r="C11" s="358">
        <v>259576</v>
      </c>
      <c r="D11" s="350">
        <v>175000</v>
      </c>
      <c r="E11" s="29" t="s">
        <v>70</v>
      </c>
      <c r="F11" s="31"/>
      <c r="G11" s="350">
        <v>196300</v>
      </c>
      <c r="H11" s="350">
        <v>196300</v>
      </c>
      <c r="I11" s="350">
        <v>196300</v>
      </c>
      <c r="J11" s="29">
        <v>2</v>
      </c>
      <c r="K11" s="30"/>
      <c r="L11" s="135" t="s">
        <v>0</v>
      </c>
    </row>
    <row r="12" spans="1:12" ht="12.6" customHeight="1" x14ac:dyDescent="0.25">
      <c r="A12" s="29">
        <v>3</v>
      </c>
      <c r="B12" s="203" t="s">
        <v>0</v>
      </c>
      <c r="C12" s="203" t="s">
        <v>0</v>
      </c>
      <c r="D12" s="347"/>
      <c r="E12" s="29" t="s">
        <v>71</v>
      </c>
      <c r="F12" s="31"/>
      <c r="G12" s="347"/>
      <c r="H12" s="347"/>
      <c r="I12" s="347"/>
      <c r="J12" s="29">
        <v>3</v>
      </c>
      <c r="K12" s="30"/>
    </row>
    <row r="13" spans="1:12" ht="12.6" customHeight="1" x14ac:dyDescent="0.25">
      <c r="A13" s="29">
        <v>4</v>
      </c>
      <c r="B13" s="192" t="s">
        <v>0</v>
      </c>
      <c r="C13" s="192" t="s">
        <v>0</v>
      </c>
      <c r="D13" s="192">
        <v>1500</v>
      </c>
      <c r="E13" s="180" t="s">
        <v>262</v>
      </c>
      <c r="F13" s="31"/>
      <c r="G13" s="192" t="s">
        <v>0</v>
      </c>
      <c r="H13" s="192" t="s">
        <v>0</v>
      </c>
      <c r="I13" s="192" t="s">
        <v>0</v>
      </c>
      <c r="J13" s="29">
        <v>4</v>
      </c>
      <c r="K13" s="30"/>
    </row>
    <row r="14" spans="1:12" ht="12.6" customHeight="1" x14ac:dyDescent="0.25">
      <c r="A14" s="29">
        <v>5</v>
      </c>
      <c r="B14" s="192">
        <v>866</v>
      </c>
      <c r="C14" s="192">
        <v>950</v>
      </c>
      <c r="D14" s="192">
        <v>880</v>
      </c>
      <c r="E14" s="31" t="s">
        <v>73</v>
      </c>
      <c r="F14" s="31" t="s">
        <v>19</v>
      </c>
      <c r="G14" s="192">
        <v>900</v>
      </c>
      <c r="H14" s="192">
        <v>900</v>
      </c>
      <c r="I14" s="192">
        <v>900</v>
      </c>
      <c r="J14" s="29">
        <v>5</v>
      </c>
      <c r="K14" s="30"/>
      <c r="L14" s="135" t="s">
        <v>0</v>
      </c>
    </row>
    <row r="15" spans="1:12" ht="12.6" customHeight="1" x14ac:dyDescent="0.25">
      <c r="A15" s="29">
        <v>6</v>
      </c>
      <c r="B15" s="192" t="s">
        <v>0</v>
      </c>
      <c r="C15" s="192" t="s">
        <v>0</v>
      </c>
      <c r="D15" s="192"/>
      <c r="E15" s="417" t="s">
        <v>256</v>
      </c>
      <c r="F15" s="31"/>
      <c r="G15" s="192" t="s">
        <v>0</v>
      </c>
      <c r="H15" s="192" t="s">
        <v>0</v>
      </c>
      <c r="I15" s="192" t="s">
        <v>0</v>
      </c>
      <c r="J15" s="29">
        <v>6</v>
      </c>
      <c r="K15" s="30"/>
    </row>
    <row r="16" spans="1:12" ht="12.6" customHeight="1" x14ac:dyDescent="0.25">
      <c r="A16" s="29">
        <v>7</v>
      </c>
      <c r="B16" s="192">
        <v>3056</v>
      </c>
      <c r="C16" s="192">
        <v>3267</v>
      </c>
      <c r="D16" s="192">
        <v>3775</v>
      </c>
      <c r="E16" s="138" t="s">
        <v>257</v>
      </c>
      <c r="F16" s="31" t="s">
        <v>20</v>
      </c>
      <c r="G16" s="192">
        <v>3150</v>
      </c>
      <c r="H16" s="192">
        <v>3150</v>
      </c>
      <c r="I16" s="192">
        <v>3150</v>
      </c>
      <c r="J16" s="29">
        <v>7</v>
      </c>
      <c r="K16" s="30"/>
      <c r="L16" s="135"/>
    </row>
    <row r="17" spans="1:14" ht="12.6" customHeight="1" x14ac:dyDescent="0.25">
      <c r="A17" s="29">
        <v>8</v>
      </c>
      <c r="B17" s="192">
        <v>107</v>
      </c>
      <c r="C17" s="192">
        <v>212</v>
      </c>
      <c r="D17" s="192">
        <v>110</v>
      </c>
      <c r="E17" s="138" t="s">
        <v>263</v>
      </c>
      <c r="F17" s="31" t="s">
        <v>21</v>
      </c>
      <c r="G17" s="192">
        <v>80</v>
      </c>
      <c r="H17" s="192">
        <v>80</v>
      </c>
      <c r="I17" s="192">
        <v>80</v>
      </c>
      <c r="J17" s="29">
        <v>8</v>
      </c>
      <c r="K17" s="30"/>
      <c r="L17" s="135"/>
    </row>
    <row r="18" spans="1:14" ht="12.6" customHeight="1" x14ac:dyDescent="0.25">
      <c r="A18" s="29">
        <v>9</v>
      </c>
      <c r="B18" s="192">
        <v>37218</v>
      </c>
      <c r="C18" s="192">
        <v>51012</v>
      </c>
      <c r="D18" s="192">
        <v>25000</v>
      </c>
      <c r="E18" s="138" t="s">
        <v>264</v>
      </c>
      <c r="F18" s="31" t="s">
        <v>22</v>
      </c>
      <c r="G18" s="192">
        <v>40000</v>
      </c>
      <c r="H18" s="192">
        <v>40000</v>
      </c>
      <c r="I18" s="192">
        <v>40000</v>
      </c>
      <c r="J18" s="29">
        <v>9</v>
      </c>
      <c r="K18" s="30"/>
      <c r="L18" s="135" t="s">
        <v>0</v>
      </c>
      <c r="M18" s="135" t="s">
        <v>0</v>
      </c>
    </row>
    <row r="19" spans="1:14" ht="12.6" customHeight="1" x14ac:dyDescent="0.25">
      <c r="A19" s="29">
        <v>10</v>
      </c>
      <c r="B19" s="267">
        <v>26608</v>
      </c>
      <c r="C19" s="267">
        <v>31231</v>
      </c>
      <c r="D19" s="377">
        <v>31000</v>
      </c>
      <c r="E19" s="138" t="s">
        <v>265</v>
      </c>
      <c r="F19" s="31" t="s">
        <v>23</v>
      </c>
      <c r="G19" s="267">
        <v>35000</v>
      </c>
      <c r="H19" s="267">
        <v>35000</v>
      </c>
      <c r="I19" s="267">
        <v>35000</v>
      </c>
      <c r="J19" s="29">
        <v>10</v>
      </c>
      <c r="K19" s="30"/>
      <c r="L19" s="191"/>
    </row>
    <row r="20" spans="1:14" ht="12.6" customHeight="1" x14ac:dyDescent="0.25">
      <c r="A20" s="29">
        <v>11</v>
      </c>
      <c r="B20" s="267">
        <v>496</v>
      </c>
      <c r="C20" s="267">
        <v>286</v>
      </c>
      <c r="D20" s="377">
        <v>365</v>
      </c>
      <c r="E20" s="138" t="s">
        <v>266</v>
      </c>
      <c r="F20" s="31" t="s">
        <v>24</v>
      </c>
      <c r="G20" s="377">
        <v>500</v>
      </c>
      <c r="H20" s="377">
        <v>500</v>
      </c>
      <c r="I20" s="377">
        <v>500</v>
      </c>
      <c r="J20" s="29">
        <v>11</v>
      </c>
      <c r="K20" s="30"/>
    </row>
    <row r="21" spans="1:14" ht="15" customHeight="1" x14ac:dyDescent="0.25">
      <c r="A21" s="29">
        <v>12</v>
      </c>
      <c r="B21" s="267">
        <v>3159</v>
      </c>
      <c r="C21" s="267">
        <v>4116</v>
      </c>
      <c r="D21" s="267">
        <v>4450</v>
      </c>
      <c r="E21" s="138" t="s">
        <v>267</v>
      </c>
      <c r="F21" s="31" t="s">
        <v>25</v>
      </c>
      <c r="G21" s="267">
        <v>5275</v>
      </c>
      <c r="H21" s="267">
        <v>5275</v>
      </c>
      <c r="I21" s="267">
        <v>5275</v>
      </c>
      <c r="J21" s="29">
        <v>12</v>
      </c>
      <c r="K21" s="30"/>
    </row>
    <row r="22" spans="1:14" ht="12.6" customHeight="1" x14ac:dyDescent="0.25">
      <c r="A22" s="29">
        <v>14</v>
      </c>
      <c r="B22" s="192">
        <v>-761</v>
      </c>
      <c r="C22" s="192">
        <v>174</v>
      </c>
      <c r="D22" s="192">
        <v>150</v>
      </c>
      <c r="E22" s="138" t="s">
        <v>575</v>
      </c>
      <c r="F22" s="31" t="s">
        <v>415</v>
      </c>
      <c r="G22" s="192">
        <v>200</v>
      </c>
      <c r="H22" s="192">
        <v>200</v>
      </c>
      <c r="I22" s="192">
        <v>200</v>
      </c>
      <c r="J22" s="29">
        <v>14</v>
      </c>
      <c r="K22" s="30"/>
      <c r="L22" s="135" t="s">
        <v>0</v>
      </c>
    </row>
    <row r="23" spans="1:14" ht="12.6" customHeight="1" x14ac:dyDescent="0.25">
      <c r="A23" s="29">
        <v>15</v>
      </c>
      <c r="B23" s="192">
        <v>3260</v>
      </c>
      <c r="C23" s="192">
        <v>3085</v>
      </c>
      <c r="D23" s="192">
        <v>3390</v>
      </c>
      <c r="E23" s="138" t="s">
        <v>268</v>
      </c>
      <c r="F23" s="31" t="s">
        <v>26</v>
      </c>
      <c r="G23" s="192">
        <v>3150</v>
      </c>
      <c r="H23" s="192">
        <v>3150</v>
      </c>
      <c r="I23" s="192">
        <v>3150</v>
      </c>
      <c r="J23" s="29">
        <v>15</v>
      </c>
      <c r="K23" s="30"/>
      <c r="L23" s="135" t="s">
        <v>0</v>
      </c>
    </row>
    <row r="24" spans="1:14" ht="13.8" customHeight="1" x14ac:dyDescent="0.25">
      <c r="A24" s="29">
        <v>16</v>
      </c>
      <c r="B24" s="192" t="s">
        <v>0</v>
      </c>
      <c r="C24" s="192">
        <v>450</v>
      </c>
      <c r="D24" s="192">
        <v>0</v>
      </c>
      <c r="E24" s="138" t="s">
        <v>417</v>
      </c>
      <c r="F24" s="31" t="s">
        <v>416</v>
      </c>
      <c r="G24" s="192" t="s">
        <v>0</v>
      </c>
      <c r="H24" s="192" t="s">
        <v>0</v>
      </c>
      <c r="I24" s="192" t="s">
        <v>0</v>
      </c>
      <c r="J24" s="29">
        <v>16</v>
      </c>
      <c r="K24" s="30"/>
    </row>
    <row r="25" spans="1:14" ht="12.6" customHeight="1" x14ac:dyDescent="0.25">
      <c r="A25" s="29">
        <v>17</v>
      </c>
      <c r="B25" s="192" t="s">
        <v>0</v>
      </c>
      <c r="C25" s="192">
        <v>30000</v>
      </c>
      <c r="D25" s="192">
        <v>0</v>
      </c>
      <c r="E25" s="138" t="s">
        <v>626</v>
      </c>
      <c r="F25" s="31" t="s">
        <v>629</v>
      </c>
      <c r="G25" s="192" t="s">
        <v>0</v>
      </c>
      <c r="H25" s="192" t="s">
        <v>0</v>
      </c>
      <c r="I25" s="192" t="s">
        <v>0</v>
      </c>
      <c r="J25" s="29">
        <v>17</v>
      </c>
      <c r="K25" s="30"/>
    </row>
    <row r="26" spans="1:14" ht="12.6" customHeight="1" x14ac:dyDescent="0.25">
      <c r="A26" s="29">
        <v>18</v>
      </c>
      <c r="B26" s="192" t="s">
        <v>0</v>
      </c>
      <c r="C26" s="192" t="s">
        <v>0</v>
      </c>
      <c r="D26" s="192">
        <v>0</v>
      </c>
      <c r="E26" s="138" t="s">
        <v>310</v>
      </c>
      <c r="F26" s="101" t="s">
        <v>311</v>
      </c>
      <c r="G26" s="192" t="s">
        <v>0</v>
      </c>
      <c r="H26" s="192" t="s">
        <v>0</v>
      </c>
      <c r="I26" s="192" t="s">
        <v>0</v>
      </c>
      <c r="J26" s="29">
        <v>18</v>
      </c>
      <c r="K26" s="30"/>
    </row>
    <row r="27" spans="1:14" ht="12.6" customHeight="1" x14ac:dyDescent="0.25">
      <c r="A27" s="29">
        <v>19</v>
      </c>
      <c r="B27" s="192">
        <v>114310</v>
      </c>
      <c r="C27" s="192" t="s">
        <v>0</v>
      </c>
      <c r="D27" s="192">
        <v>0</v>
      </c>
      <c r="E27" s="138" t="s">
        <v>591</v>
      </c>
      <c r="F27" s="31" t="s">
        <v>510</v>
      </c>
      <c r="G27" s="192" t="s">
        <v>0</v>
      </c>
      <c r="H27" s="192" t="s">
        <v>0</v>
      </c>
      <c r="I27" s="192" t="s">
        <v>0</v>
      </c>
      <c r="J27" s="29">
        <v>19</v>
      </c>
      <c r="K27" s="30"/>
      <c r="L27" s="135" t="s">
        <v>0</v>
      </c>
    </row>
    <row r="28" spans="1:14" ht="12.6" customHeight="1" x14ac:dyDescent="0.25">
      <c r="A28" s="29">
        <v>20</v>
      </c>
      <c r="B28" s="192" t="s">
        <v>0</v>
      </c>
      <c r="C28" s="192" t="s">
        <v>0</v>
      </c>
      <c r="D28" s="192">
        <v>0</v>
      </c>
      <c r="E28" s="138" t="s">
        <v>480</v>
      </c>
      <c r="F28" s="31" t="s">
        <v>479</v>
      </c>
      <c r="G28" s="192" t="s">
        <v>0</v>
      </c>
      <c r="H28" s="192" t="s">
        <v>0</v>
      </c>
      <c r="I28" s="192" t="s">
        <v>0</v>
      </c>
      <c r="J28" s="29">
        <v>20</v>
      </c>
      <c r="K28" s="30"/>
    </row>
    <row r="29" spans="1:14" ht="12.6" customHeight="1" x14ac:dyDescent="0.25">
      <c r="A29" s="29">
        <v>21</v>
      </c>
      <c r="B29" s="192">
        <v>16560</v>
      </c>
      <c r="C29" s="192" t="s">
        <v>0</v>
      </c>
      <c r="D29" s="192">
        <v>1000</v>
      </c>
      <c r="E29" s="138" t="s">
        <v>373</v>
      </c>
      <c r="F29" s="101" t="s">
        <v>209</v>
      </c>
      <c r="G29" s="192">
        <v>1000</v>
      </c>
      <c r="H29" s="192">
        <v>1000</v>
      </c>
      <c r="I29" s="192">
        <v>1000</v>
      </c>
      <c r="J29" s="29">
        <v>21</v>
      </c>
      <c r="K29" s="30"/>
      <c r="L29" s="135" t="s">
        <v>0</v>
      </c>
    </row>
    <row r="30" spans="1:14" ht="12.6" customHeight="1" x14ac:dyDescent="0.25">
      <c r="A30" s="29">
        <v>22</v>
      </c>
      <c r="B30" s="192" t="s">
        <v>0</v>
      </c>
      <c r="C30" s="192" t="s">
        <v>0</v>
      </c>
      <c r="D30" s="192">
        <v>0</v>
      </c>
      <c r="E30" s="138" t="s">
        <v>429</v>
      </c>
      <c r="F30" s="31" t="s">
        <v>430</v>
      </c>
      <c r="G30" s="192" t="s">
        <v>0</v>
      </c>
      <c r="H30" s="192" t="s">
        <v>0</v>
      </c>
      <c r="I30" s="192" t="s">
        <v>0</v>
      </c>
      <c r="J30" s="29">
        <v>22</v>
      </c>
      <c r="K30" s="30"/>
      <c r="L30" s="135" t="s">
        <v>0</v>
      </c>
    </row>
    <row r="31" spans="1:14" ht="12.6" customHeight="1" x14ac:dyDescent="0.25">
      <c r="A31" s="29">
        <v>23</v>
      </c>
      <c r="B31" s="192" t="s">
        <v>0</v>
      </c>
      <c r="C31" s="192">
        <v>30000</v>
      </c>
      <c r="D31" s="192">
        <v>60000</v>
      </c>
      <c r="E31" s="183" t="s">
        <v>625</v>
      </c>
      <c r="F31" s="31" t="s">
        <v>483</v>
      </c>
      <c r="G31" s="192">
        <v>20000</v>
      </c>
      <c r="H31" s="192">
        <v>20000</v>
      </c>
      <c r="I31" s="192">
        <v>20000</v>
      </c>
      <c r="J31" s="29">
        <v>23</v>
      </c>
      <c r="K31" s="30"/>
      <c r="L31" s="135"/>
      <c r="N31" s="135" t="s">
        <v>0</v>
      </c>
    </row>
    <row r="32" spans="1:14" ht="12.6" customHeight="1" x14ac:dyDescent="0.25">
      <c r="A32" s="29">
        <v>24</v>
      </c>
      <c r="B32" s="192" t="s">
        <v>0</v>
      </c>
      <c r="C32" s="192">
        <v>100</v>
      </c>
      <c r="D32" s="192">
        <v>1000</v>
      </c>
      <c r="E32" s="138" t="s">
        <v>269</v>
      </c>
      <c r="F32" s="101" t="s">
        <v>69</v>
      </c>
      <c r="G32" s="192" t="s">
        <v>0</v>
      </c>
      <c r="H32" s="192" t="s">
        <v>0</v>
      </c>
      <c r="I32" s="192" t="s">
        <v>0</v>
      </c>
      <c r="J32" s="29">
        <v>24</v>
      </c>
      <c r="K32" s="30"/>
    </row>
    <row r="33" spans="1:17" ht="12.6" customHeight="1" x14ac:dyDescent="0.25">
      <c r="A33" s="29">
        <v>25</v>
      </c>
      <c r="B33" s="192" t="s">
        <v>0</v>
      </c>
      <c r="C33" s="192" t="s">
        <v>0</v>
      </c>
      <c r="D33" s="192">
        <v>0</v>
      </c>
      <c r="E33" s="138" t="s">
        <v>422</v>
      </c>
      <c r="F33" s="31" t="s">
        <v>467</v>
      </c>
      <c r="G33" s="192" t="s">
        <v>0</v>
      </c>
      <c r="H33" s="192" t="s">
        <v>0</v>
      </c>
      <c r="I33" s="192" t="s">
        <v>0</v>
      </c>
      <c r="J33" s="29">
        <v>25</v>
      </c>
      <c r="K33" s="30"/>
    </row>
    <row r="34" spans="1:17" ht="12.6" customHeight="1" x14ac:dyDescent="0.25">
      <c r="A34" s="29">
        <v>26</v>
      </c>
      <c r="B34" s="223">
        <f>SUM(B11:B33)</f>
        <v>415168</v>
      </c>
      <c r="C34" s="223">
        <v>414459</v>
      </c>
      <c r="D34" s="223">
        <f>SUM(D11:D33)</f>
        <v>307620</v>
      </c>
      <c r="E34" s="26" t="s">
        <v>76</v>
      </c>
      <c r="F34" s="26"/>
      <c r="G34" s="223" t="s">
        <v>0</v>
      </c>
      <c r="H34" s="223" t="s">
        <v>0</v>
      </c>
      <c r="I34" s="223" t="s">
        <v>0</v>
      </c>
      <c r="J34" s="29">
        <v>26</v>
      </c>
      <c r="K34" s="30"/>
    </row>
    <row r="35" spans="1:17" ht="12.6" customHeight="1" x14ac:dyDescent="0.25">
      <c r="A35" s="29">
        <v>27</v>
      </c>
      <c r="B35" s="192">
        <v>50689</v>
      </c>
      <c r="C35" s="192">
        <v>65412</v>
      </c>
      <c r="D35" s="192">
        <v>73740</v>
      </c>
      <c r="E35" s="31" t="s">
        <v>77</v>
      </c>
      <c r="F35" s="31" t="s">
        <v>27</v>
      </c>
      <c r="G35" s="192">
        <v>84720</v>
      </c>
      <c r="H35" s="192">
        <v>84720</v>
      </c>
      <c r="I35" s="192">
        <v>84720</v>
      </c>
      <c r="J35" s="29">
        <v>27</v>
      </c>
      <c r="K35" s="30"/>
    </row>
    <row r="36" spans="1:17" ht="12.6" customHeight="1" x14ac:dyDescent="0.25">
      <c r="A36" s="29">
        <v>28</v>
      </c>
      <c r="B36" s="201"/>
      <c r="C36" s="201" t="s">
        <v>0</v>
      </c>
      <c r="D36" s="201"/>
      <c r="E36" s="31" t="s">
        <v>78</v>
      </c>
      <c r="F36" s="31"/>
      <c r="G36" s="201" t="s">
        <v>0</v>
      </c>
      <c r="H36" s="201" t="s">
        <v>0</v>
      </c>
      <c r="I36" s="201" t="s">
        <v>0</v>
      </c>
      <c r="J36" s="29">
        <v>28</v>
      </c>
      <c r="K36" s="30"/>
      <c r="Q36" s="135" t="s">
        <v>0</v>
      </c>
    </row>
    <row r="37" spans="1:17" ht="15.75" customHeight="1" x14ac:dyDescent="0.25">
      <c r="A37" s="29">
        <v>29</v>
      </c>
      <c r="B37" s="192">
        <f>SUM(B34+B35)</f>
        <v>465857</v>
      </c>
      <c r="C37" s="192">
        <f>SUM(C34+C35)</f>
        <v>479871</v>
      </c>
      <c r="D37" s="192">
        <f>SUM(D34+D35)</f>
        <v>381360</v>
      </c>
      <c r="E37" s="109" t="s">
        <v>258</v>
      </c>
      <c r="F37" s="31"/>
      <c r="G37" s="192">
        <v>390275</v>
      </c>
      <c r="H37" s="192">
        <v>390275</v>
      </c>
      <c r="I37" s="192">
        <v>390275</v>
      </c>
      <c r="J37" s="29">
        <v>29</v>
      </c>
      <c r="K37" s="30"/>
    </row>
    <row r="38" spans="1:17" ht="24.75" customHeight="1" x14ac:dyDescent="0.3">
      <c r="D38" s="209" t="s">
        <v>0</v>
      </c>
      <c r="E38" s="6"/>
      <c r="G38" s="217" t="s">
        <v>0</v>
      </c>
    </row>
    <row r="39" spans="1:17" ht="13.2" customHeight="1" x14ac:dyDescent="0.25">
      <c r="B39" s="609" t="s">
        <v>0</v>
      </c>
      <c r="C39" s="609"/>
      <c r="D39" s="609"/>
    </row>
    <row r="40" spans="1:17" ht="13.2" customHeight="1" x14ac:dyDescent="0.3">
      <c r="B40" s="217"/>
      <c r="M40" s="135" t="s">
        <v>0</v>
      </c>
    </row>
    <row r="41" spans="1:17" ht="15" customHeight="1" x14ac:dyDescent="0.3">
      <c r="J41" s="5">
        <v>1</v>
      </c>
    </row>
    <row r="42" spans="1:17" ht="409.6" hidden="1" customHeight="1" x14ac:dyDescent="0.3"/>
    <row r="43" spans="1:17" ht="409.6" hidden="1" customHeight="1" x14ac:dyDescent="0.3"/>
    <row r="44" spans="1:17" ht="409.6" hidden="1" customHeight="1" x14ac:dyDescent="0.3"/>
    <row r="45" spans="1:17" ht="409.6" hidden="1" customHeight="1" x14ac:dyDescent="0.3"/>
    <row r="46" spans="1:17" ht="409.6" hidden="1" customHeight="1" x14ac:dyDescent="0.3"/>
    <row r="47" spans="1:17" ht="409.6" hidden="1" customHeight="1" x14ac:dyDescent="0.3"/>
    <row r="48" spans="1:17" ht="409.6" hidden="1" customHeight="1" x14ac:dyDescent="0.3"/>
    <row r="49" ht="409.6" hidden="1" customHeight="1" x14ac:dyDescent="0.3"/>
    <row r="50" ht="409.6" hidden="1" customHeight="1" x14ac:dyDescent="0.3"/>
    <row r="51" ht="409.6" hidden="1" customHeight="1" x14ac:dyDescent="0.3"/>
    <row r="52" ht="409.6" hidden="1" customHeight="1" x14ac:dyDescent="0.3"/>
    <row r="53" ht="409.6" hidden="1" customHeight="1" x14ac:dyDescent="0.3"/>
    <row r="54" ht="409.6" hidden="1" customHeight="1" x14ac:dyDescent="0.3"/>
    <row r="55" ht="409.6" hidden="1" customHeight="1" x14ac:dyDescent="0.3"/>
    <row r="56" ht="409.6" hidden="1" customHeight="1" x14ac:dyDescent="0.3"/>
    <row r="57" ht="409.6" hidden="1" customHeight="1" x14ac:dyDescent="0.3"/>
    <row r="2285" ht="409.6" hidden="1" customHeight="1" x14ac:dyDescent="0.3"/>
  </sheetData>
  <mergeCells count="3">
    <mergeCell ref="B6:C6"/>
    <mergeCell ref="G5:I5"/>
    <mergeCell ref="B39:D39"/>
  </mergeCells>
  <phoneticPr fontId="14" type="noConversion"/>
  <printOptions horizontalCentered="1" verticalCentered="1"/>
  <pageMargins left="0.7" right="0.7" top="0.75" bottom="0.75" header="0.3" footer="0.3"/>
  <pageSetup scale="89"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4EBC-193A-4238-8A4F-B2E5B23856EA}">
  <sheetPr>
    <tabColor rgb="FF92D050"/>
    <pageSetUpPr fitToPage="1"/>
  </sheetPr>
  <dimension ref="A1:K40"/>
  <sheetViews>
    <sheetView topLeftCell="A5" zoomScaleNormal="100" workbookViewId="0">
      <selection activeCell="G33" sqref="G33"/>
    </sheetView>
  </sheetViews>
  <sheetFormatPr defaultRowHeight="13.2" x14ac:dyDescent="0.25"/>
  <cols>
    <col min="1" max="1" width="2.88671875" style="469" customWidth="1"/>
    <col min="2" max="3" width="14" style="255" customWidth="1"/>
    <col min="4" max="4" width="14" style="464" customWidth="1"/>
    <col min="5" max="5" width="40.88671875" customWidth="1"/>
    <col min="7" max="8" width="14" style="255" customWidth="1"/>
    <col min="9" max="9" width="14" customWidth="1"/>
    <col min="10" max="10" width="2.88671875" style="469" customWidth="1"/>
    <col min="11" max="11" width="3.5546875" customWidth="1"/>
  </cols>
  <sheetData>
    <row r="1" spans="1:10" x14ac:dyDescent="0.25">
      <c r="A1" s="82" t="s">
        <v>130</v>
      </c>
      <c r="B1" s="270"/>
      <c r="C1" s="270"/>
      <c r="D1" s="448"/>
      <c r="E1" s="135"/>
      <c r="F1" s="167"/>
      <c r="G1" s="217"/>
      <c r="H1" s="217"/>
      <c r="I1" s="135"/>
      <c r="J1" s="30" t="s">
        <v>0</v>
      </c>
    </row>
    <row r="2" spans="1:10" ht="13.8" x14ac:dyDescent="0.25">
      <c r="A2" s="82" t="s">
        <v>445</v>
      </c>
      <c r="B2" s="270"/>
      <c r="C2" s="270"/>
      <c r="D2" s="448"/>
      <c r="E2" s="76" t="s">
        <v>444</v>
      </c>
      <c r="F2" s="167"/>
      <c r="G2" s="246"/>
      <c r="H2" s="270"/>
      <c r="I2" s="166"/>
      <c r="J2" s="82"/>
    </row>
    <row r="3" spans="1:10" ht="13.8" x14ac:dyDescent="0.25">
      <c r="A3" s="82"/>
      <c r="B3" s="246"/>
      <c r="C3" s="246"/>
      <c r="D3" s="449"/>
      <c r="E3" s="76" t="s">
        <v>131</v>
      </c>
      <c r="F3" s="167"/>
      <c r="G3" s="246"/>
      <c r="H3" s="246"/>
      <c r="I3" s="77"/>
      <c r="J3" s="82"/>
    </row>
    <row r="4" spans="1:10" x14ac:dyDescent="0.25">
      <c r="A4" s="82"/>
      <c r="B4" s="246"/>
      <c r="C4" s="246"/>
      <c r="D4" s="449"/>
      <c r="E4" s="135"/>
      <c r="F4" s="167"/>
      <c r="G4" s="217"/>
      <c r="H4" s="246"/>
      <c r="I4" s="77"/>
      <c r="J4" s="82"/>
    </row>
    <row r="5" spans="1:10" ht="15.6" x14ac:dyDescent="0.3">
      <c r="A5" s="53"/>
      <c r="B5" s="250"/>
      <c r="C5" s="250"/>
      <c r="D5" s="450"/>
      <c r="E5" s="3" t="s">
        <v>639</v>
      </c>
      <c r="F5" s="167"/>
      <c r="G5" s="217"/>
      <c r="H5" s="232" t="s">
        <v>4</v>
      </c>
      <c r="I5" s="77"/>
      <c r="J5" s="82"/>
    </row>
    <row r="6" spans="1:10" ht="15.6" x14ac:dyDescent="0.3">
      <c r="A6" s="53"/>
      <c r="B6" s="250"/>
      <c r="C6" s="250"/>
      <c r="D6" s="450"/>
      <c r="E6" s="3" t="s">
        <v>640</v>
      </c>
      <c r="F6" s="167"/>
      <c r="G6" s="217"/>
      <c r="H6" s="250" t="s">
        <v>0</v>
      </c>
      <c r="I6" s="167"/>
      <c r="J6" s="53"/>
    </row>
    <row r="7" spans="1:10" x14ac:dyDescent="0.25">
      <c r="A7" s="16"/>
      <c r="B7" s="287" t="s">
        <v>5</v>
      </c>
      <c r="C7" s="286"/>
      <c r="D7" s="451"/>
      <c r="E7" s="171"/>
      <c r="F7" s="168"/>
      <c r="G7" s="559" t="s">
        <v>598</v>
      </c>
      <c r="H7" s="560"/>
      <c r="I7" s="558"/>
      <c r="J7" s="16"/>
    </row>
    <row r="8" spans="1:10" x14ac:dyDescent="0.25">
      <c r="A8" s="23"/>
      <c r="B8" s="557" t="s">
        <v>8</v>
      </c>
      <c r="C8" s="586"/>
      <c r="D8" s="452" t="s">
        <v>9</v>
      </c>
      <c r="E8" s="79" t="s">
        <v>132</v>
      </c>
      <c r="F8" s="172"/>
      <c r="G8" s="208" t="s">
        <v>13</v>
      </c>
      <c r="H8" s="208" t="s">
        <v>14</v>
      </c>
      <c r="I8" s="16" t="s">
        <v>15</v>
      </c>
      <c r="J8" s="23"/>
    </row>
    <row r="9" spans="1:10" x14ac:dyDescent="0.25">
      <c r="A9" s="23"/>
      <c r="B9" s="208" t="s">
        <v>10</v>
      </c>
      <c r="C9" s="208" t="s">
        <v>11</v>
      </c>
      <c r="D9" s="453" t="s">
        <v>12</v>
      </c>
      <c r="E9" s="79" t="s">
        <v>131</v>
      </c>
      <c r="F9" s="172"/>
      <c r="G9" s="198" t="s">
        <v>16</v>
      </c>
      <c r="H9" s="198" t="s">
        <v>17</v>
      </c>
      <c r="I9" s="23" t="s">
        <v>18</v>
      </c>
      <c r="J9" s="23"/>
    </row>
    <row r="10" spans="1:10" x14ac:dyDescent="0.25">
      <c r="A10" s="60"/>
      <c r="B10" s="199" t="s">
        <v>641</v>
      </c>
      <c r="C10" s="454" t="s">
        <v>642</v>
      </c>
      <c r="D10" s="455" t="s">
        <v>585</v>
      </c>
      <c r="E10" s="50"/>
      <c r="F10" s="80" t="s">
        <v>7</v>
      </c>
      <c r="G10" s="247"/>
      <c r="H10" s="247"/>
      <c r="I10" s="60"/>
      <c r="J10" s="60"/>
    </row>
    <row r="11" spans="1:10" x14ac:dyDescent="0.25">
      <c r="A11" s="29"/>
      <c r="B11" s="243"/>
      <c r="C11" s="456"/>
      <c r="D11" s="457"/>
      <c r="E11" s="128" t="s">
        <v>133</v>
      </c>
      <c r="F11" s="128"/>
      <c r="G11" s="203"/>
      <c r="H11" s="288" t="s">
        <v>0</v>
      </c>
      <c r="I11" s="31"/>
      <c r="J11" s="29"/>
    </row>
    <row r="12" spans="1:10" x14ac:dyDescent="0.25">
      <c r="A12" s="28"/>
      <c r="B12" s="221"/>
      <c r="C12" s="458"/>
      <c r="D12" s="457"/>
      <c r="E12" s="32" t="s">
        <v>260</v>
      </c>
      <c r="F12" s="81"/>
      <c r="G12" s="244"/>
      <c r="H12" s="244"/>
      <c r="I12" s="81"/>
      <c r="J12" s="28"/>
    </row>
    <row r="13" spans="1:10" x14ac:dyDescent="0.25">
      <c r="A13" s="29">
        <v>1</v>
      </c>
      <c r="B13" s="203">
        <v>-2401</v>
      </c>
      <c r="C13" s="459" t="s">
        <v>0</v>
      </c>
      <c r="D13" s="457"/>
      <c r="E13" s="104" t="s">
        <v>271</v>
      </c>
      <c r="F13" s="128"/>
      <c r="G13" s="203"/>
      <c r="H13" s="203"/>
      <c r="I13" s="31"/>
      <c r="J13" s="29">
        <v>1</v>
      </c>
    </row>
    <row r="14" spans="1:10" x14ac:dyDescent="0.25">
      <c r="A14" s="29">
        <v>2</v>
      </c>
      <c r="B14" s="203" t="s">
        <v>0</v>
      </c>
      <c r="C14" s="203" t="s">
        <v>0</v>
      </c>
      <c r="D14" s="373"/>
      <c r="E14" s="104" t="s">
        <v>643</v>
      </c>
      <c r="F14" s="33" t="s">
        <v>644</v>
      </c>
      <c r="G14" s="254" t="s">
        <v>0</v>
      </c>
      <c r="H14" s="345"/>
      <c r="I14" s="203"/>
      <c r="J14" s="29">
        <v>2</v>
      </c>
    </row>
    <row r="15" spans="1:10" x14ac:dyDescent="0.25">
      <c r="A15" s="29">
        <v>3</v>
      </c>
      <c r="B15" s="269" t="s">
        <v>0</v>
      </c>
      <c r="C15" s="269" t="s">
        <v>0</v>
      </c>
      <c r="D15" s="373"/>
      <c r="E15" s="126" t="s">
        <v>645</v>
      </c>
      <c r="F15" s="88"/>
      <c r="G15" s="369" t="s">
        <v>0</v>
      </c>
      <c r="H15" s="345"/>
      <c r="I15" s="269"/>
      <c r="J15" s="29">
        <v>3</v>
      </c>
    </row>
    <row r="16" spans="1:10" x14ac:dyDescent="0.25">
      <c r="A16" s="29">
        <v>4</v>
      </c>
      <c r="B16" s="203" t="s">
        <v>0</v>
      </c>
      <c r="C16" s="203" t="s">
        <v>0</v>
      </c>
      <c r="D16" s="373"/>
      <c r="E16" s="104" t="s">
        <v>0</v>
      </c>
      <c r="F16" s="128"/>
      <c r="G16" s="254" t="s">
        <v>0</v>
      </c>
      <c r="H16" s="345"/>
      <c r="I16" s="203"/>
      <c r="J16" s="29">
        <v>4</v>
      </c>
    </row>
    <row r="17" spans="1:10" x14ac:dyDescent="0.25">
      <c r="A17" s="29">
        <v>5</v>
      </c>
      <c r="B17" s="203" t="s">
        <v>0</v>
      </c>
      <c r="C17" s="203" t="s">
        <v>0</v>
      </c>
      <c r="D17" s="373"/>
      <c r="E17" s="104" t="s">
        <v>646</v>
      </c>
      <c r="F17" s="33" t="s">
        <v>647</v>
      </c>
      <c r="G17" s="254" t="s">
        <v>0</v>
      </c>
      <c r="H17" s="345"/>
      <c r="I17" s="203"/>
      <c r="J17" s="29">
        <v>5</v>
      </c>
    </row>
    <row r="18" spans="1:10" x14ac:dyDescent="0.25">
      <c r="A18" s="29">
        <v>6</v>
      </c>
      <c r="B18" s="269" t="s">
        <v>0</v>
      </c>
      <c r="C18" s="269" t="s">
        <v>0</v>
      </c>
      <c r="D18" s="373"/>
      <c r="E18" s="126" t="s">
        <v>648</v>
      </c>
      <c r="F18" s="33"/>
      <c r="G18" s="369"/>
      <c r="H18" s="345"/>
      <c r="I18" s="269"/>
      <c r="J18" s="29">
        <v>6</v>
      </c>
    </row>
    <row r="19" spans="1:10" x14ac:dyDescent="0.25">
      <c r="A19" s="29">
        <v>7</v>
      </c>
      <c r="B19" s="244" t="s">
        <v>0</v>
      </c>
      <c r="C19" s="244" t="s">
        <v>0</v>
      </c>
      <c r="D19" s="373"/>
      <c r="E19" s="104"/>
      <c r="F19" s="81"/>
      <c r="G19" s="360"/>
      <c r="H19" s="345"/>
      <c r="I19" s="244"/>
      <c r="J19" s="29">
        <v>7</v>
      </c>
    </row>
    <row r="20" spans="1:10" x14ac:dyDescent="0.25">
      <c r="A20" s="29">
        <v>8</v>
      </c>
      <c r="B20" s="203" t="s">
        <v>0</v>
      </c>
      <c r="C20" s="203" t="s">
        <v>0</v>
      </c>
      <c r="D20" s="373"/>
      <c r="E20" s="115" t="s">
        <v>288</v>
      </c>
      <c r="F20" s="128"/>
      <c r="G20" s="254" t="s">
        <v>0</v>
      </c>
      <c r="H20" s="345"/>
      <c r="I20" s="203"/>
      <c r="J20" s="29">
        <v>8</v>
      </c>
    </row>
    <row r="21" spans="1:10" x14ac:dyDescent="0.25">
      <c r="A21" s="29">
        <v>9</v>
      </c>
      <c r="B21" s="244"/>
      <c r="C21" s="244" t="s">
        <v>0</v>
      </c>
      <c r="D21" s="373"/>
      <c r="E21" s="81"/>
      <c r="F21" s="81"/>
      <c r="G21" s="360"/>
      <c r="H21" s="345"/>
      <c r="I21" s="244"/>
      <c r="J21" s="29">
        <v>9</v>
      </c>
    </row>
    <row r="22" spans="1:10" x14ac:dyDescent="0.25">
      <c r="A22" s="29">
        <v>10</v>
      </c>
      <c r="B22" s="244"/>
      <c r="C22" s="244" t="s">
        <v>0</v>
      </c>
      <c r="D22" s="373"/>
      <c r="E22" s="128" t="s">
        <v>137</v>
      </c>
      <c r="F22" s="81"/>
      <c r="G22" s="360"/>
      <c r="H22" s="345"/>
      <c r="I22" s="244"/>
      <c r="J22" s="29">
        <v>10</v>
      </c>
    </row>
    <row r="23" spans="1:10" x14ac:dyDescent="0.25">
      <c r="A23" s="29">
        <v>11</v>
      </c>
      <c r="B23" s="203" t="s">
        <v>0</v>
      </c>
      <c r="C23" s="203" t="s">
        <v>0</v>
      </c>
      <c r="D23" s="373"/>
      <c r="E23" s="47" t="s">
        <v>649</v>
      </c>
      <c r="F23" s="128"/>
      <c r="G23" s="254"/>
      <c r="H23" s="345"/>
      <c r="I23" s="203"/>
      <c r="J23" s="29">
        <v>11</v>
      </c>
    </row>
    <row r="24" spans="1:10" x14ac:dyDescent="0.25">
      <c r="A24" s="29">
        <v>12</v>
      </c>
      <c r="B24" s="203" t="s">
        <v>0</v>
      </c>
      <c r="C24" s="203" t="s">
        <v>0</v>
      </c>
      <c r="D24" s="373"/>
      <c r="E24" s="29" t="s">
        <v>650</v>
      </c>
      <c r="F24" s="33" t="s">
        <v>651</v>
      </c>
      <c r="G24" s="254" t="s">
        <v>0</v>
      </c>
      <c r="H24" s="345"/>
      <c r="I24" s="203"/>
      <c r="J24" s="29">
        <v>12</v>
      </c>
    </row>
    <row r="25" spans="1:10" x14ac:dyDescent="0.25">
      <c r="A25" s="29">
        <v>13</v>
      </c>
      <c r="B25" s="203" t="s">
        <v>0</v>
      </c>
      <c r="C25" s="203" t="s">
        <v>0</v>
      </c>
      <c r="D25" s="373"/>
      <c r="E25" s="104" t="s">
        <v>652</v>
      </c>
      <c r="F25" s="33" t="s">
        <v>653</v>
      </c>
      <c r="G25" s="254" t="s">
        <v>0</v>
      </c>
      <c r="H25" s="345"/>
      <c r="I25" s="203"/>
      <c r="J25" s="29">
        <v>13</v>
      </c>
    </row>
    <row r="26" spans="1:10" x14ac:dyDescent="0.25">
      <c r="A26" s="29">
        <v>14</v>
      </c>
      <c r="B26" s="203" t="s">
        <v>0</v>
      </c>
      <c r="C26" s="203" t="s">
        <v>0</v>
      </c>
      <c r="D26" s="373"/>
      <c r="E26" s="104" t="s">
        <v>654</v>
      </c>
      <c r="F26" s="33" t="s">
        <v>655</v>
      </c>
      <c r="G26" s="254" t="s">
        <v>0</v>
      </c>
      <c r="H26" s="345"/>
      <c r="I26" s="203"/>
      <c r="J26" s="29">
        <v>14</v>
      </c>
    </row>
    <row r="27" spans="1:10" x14ac:dyDescent="0.25">
      <c r="A27" s="29">
        <v>15</v>
      </c>
      <c r="B27" s="203" t="s">
        <v>0</v>
      </c>
      <c r="C27" s="203" t="s">
        <v>0</v>
      </c>
      <c r="D27" s="373"/>
      <c r="E27" s="104" t="s">
        <v>656</v>
      </c>
      <c r="F27" s="33" t="s">
        <v>657</v>
      </c>
      <c r="G27" s="254" t="s">
        <v>0</v>
      </c>
      <c r="H27" s="345"/>
      <c r="I27" s="203"/>
      <c r="J27" s="29">
        <v>15</v>
      </c>
    </row>
    <row r="28" spans="1:10" x14ac:dyDescent="0.25">
      <c r="A28" s="29">
        <v>16</v>
      </c>
      <c r="B28" s="269" t="s">
        <v>0</v>
      </c>
      <c r="C28" s="269" t="s">
        <v>0</v>
      </c>
      <c r="D28" s="203" t="s">
        <v>0</v>
      </c>
      <c r="E28" s="184" t="s">
        <v>658</v>
      </c>
      <c r="F28" s="125"/>
      <c r="G28" s="369"/>
      <c r="H28" s="345"/>
      <c r="I28" s="269"/>
      <c r="J28" s="29">
        <v>16</v>
      </c>
    </row>
    <row r="29" spans="1:10" x14ac:dyDescent="0.25">
      <c r="A29" s="29">
        <v>17</v>
      </c>
      <c r="B29" s="203" t="s">
        <v>0</v>
      </c>
      <c r="C29" s="203" t="s">
        <v>0</v>
      </c>
      <c r="D29" s="373"/>
      <c r="E29" s="104" t="s">
        <v>0</v>
      </c>
      <c r="F29" s="33" t="s">
        <v>0</v>
      </c>
      <c r="G29" s="254"/>
      <c r="H29" s="345"/>
      <c r="I29" s="203"/>
      <c r="J29" s="29">
        <v>17</v>
      </c>
    </row>
    <row r="30" spans="1:10" x14ac:dyDescent="0.25">
      <c r="A30" s="29">
        <v>18</v>
      </c>
      <c r="B30" s="203" t="s">
        <v>0</v>
      </c>
      <c r="C30" s="203" t="s">
        <v>0</v>
      </c>
      <c r="D30" s="373"/>
      <c r="E30" s="47" t="s">
        <v>659</v>
      </c>
      <c r="F30" s="33"/>
      <c r="G30" s="254"/>
      <c r="H30" s="345"/>
      <c r="I30" s="203"/>
      <c r="J30" s="29">
        <v>18</v>
      </c>
    </row>
    <row r="31" spans="1:10" x14ac:dyDescent="0.25">
      <c r="A31" s="29">
        <v>19</v>
      </c>
      <c r="B31" s="203" t="s">
        <v>0</v>
      </c>
      <c r="C31" s="203" t="s">
        <v>0</v>
      </c>
      <c r="D31" s="373"/>
      <c r="E31" s="32" t="s">
        <v>660</v>
      </c>
      <c r="F31" s="128" t="s">
        <v>661</v>
      </c>
      <c r="G31" s="254" t="s">
        <v>0</v>
      </c>
      <c r="H31" s="345"/>
      <c r="I31" s="203"/>
      <c r="J31" s="29">
        <v>19</v>
      </c>
    </row>
    <row r="32" spans="1:10" x14ac:dyDescent="0.25">
      <c r="A32" s="29">
        <v>20</v>
      </c>
      <c r="B32" s="269" t="s">
        <v>0</v>
      </c>
      <c r="C32" s="269" t="s">
        <v>0</v>
      </c>
      <c r="D32" s="203" t="s">
        <v>0</v>
      </c>
      <c r="E32" s="184" t="s">
        <v>662</v>
      </c>
      <c r="F32" s="88"/>
      <c r="G32" s="369" t="s">
        <v>0</v>
      </c>
      <c r="H32" s="345"/>
      <c r="I32" s="269"/>
      <c r="J32" s="29">
        <v>20</v>
      </c>
    </row>
    <row r="33" spans="1:11" x14ac:dyDescent="0.25">
      <c r="A33" s="29">
        <v>21</v>
      </c>
      <c r="B33" s="203" t="s">
        <v>0</v>
      </c>
      <c r="C33" s="203" t="s">
        <v>0</v>
      </c>
      <c r="D33" s="373"/>
      <c r="E33" s="460"/>
      <c r="F33" s="33"/>
      <c r="G33" s="254"/>
      <c r="H33" s="345"/>
      <c r="I33" s="203"/>
      <c r="J33" s="29">
        <v>21</v>
      </c>
    </row>
    <row r="34" spans="1:11" x14ac:dyDescent="0.25">
      <c r="A34" s="29">
        <v>22</v>
      </c>
      <c r="B34" s="244" t="s">
        <v>0</v>
      </c>
      <c r="C34" s="244" t="s">
        <v>0</v>
      </c>
      <c r="D34" s="373"/>
      <c r="E34" s="461"/>
      <c r="F34" s="81"/>
      <c r="G34" s="360"/>
      <c r="H34" s="345"/>
      <c r="I34" s="244"/>
      <c r="J34" s="29">
        <v>22</v>
      </c>
    </row>
    <row r="35" spans="1:11" x14ac:dyDescent="0.25">
      <c r="A35" s="29">
        <v>23</v>
      </c>
      <c r="B35" s="203" t="s">
        <v>0</v>
      </c>
      <c r="C35" s="203" t="s">
        <v>0</v>
      </c>
      <c r="D35" s="373"/>
      <c r="E35" s="139" t="s">
        <v>249</v>
      </c>
      <c r="F35" s="128"/>
      <c r="G35" s="254">
        <v>0</v>
      </c>
      <c r="H35" s="345"/>
      <c r="I35" s="203"/>
      <c r="J35" s="29">
        <v>23</v>
      </c>
    </row>
    <row r="36" spans="1:11" x14ac:dyDescent="0.25">
      <c r="A36" s="29">
        <v>24</v>
      </c>
      <c r="B36" s="203">
        <v>-2401</v>
      </c>
      <c r="C36" s="203" t="s">
        <v>0</v>
      </c>
      <c r="D36" s="373"/>
      <c r="E36" s="175" t="s">
        <v>218</v>
      </c>
      <c r="F36" s="128"/>
      <c r="G36" s="254"/>
      <c r="H36" s="345"/>
      <c r="I36" s="203"/>
      <c r="J36" s="29">
        <v>24</v>
      </c>
    </row>
    <row r="37" spans="1:11" x14ac:dyDescent="0.25">
      <c r="A37" s="29">
        <v>25</v>
      </c>
      <c r="B37" s="203">
        <f>SUM(B35:B36)</f>
        <v>-2401</v>
      </c>
      <c r="C37" s="203" t="s">
        <v>0</v>
      </c>
      <c r="D37" s="373"/>
      <c r="E37" s="115" t="s">
        <v>482</v>
      </c>
      <c r="F37" s="128"/>
      <c r="G37" s="254">
        <v>0</v>
      </c>
      <c r="H37" s="345"/>
      <c r="I37" s="203"/>
      <c r="J37" s="29">
        <v>25</v>
      </c>
    </row>
    <row r="38" spans="1:11" x14ac:dyDescent="0.25">
      <c r="A38" s="30"/>
      <c r="B38" s="217"/>
      <c r="C38" s="217" t="s">
        <v>0</v>
      </c>
      <c r="D38" s="462"/>
      <c r="E38" s="463"/>
      <c r="F38" s="167"/>
      <c r="G38" s="217"/>
      <c r="H38" s="217"/>
      <c r="I38" s="135"/>
      <c r="J38" s="30"/>
    </row>
    <row r="39" spans="1:11" x14ac:dyDescent="0.25">
      <c r="A39" s="30"/>
      <c r="B39" s="238"/>
      <c r="C39" s="238" t="s">
        <v>0</v>
      </c>
      <c r="D39" s="462"/>
      <c r="E39" s="105"/>
      <c r="F39" s="167"/>
      <c r="G39" s="217"/>
      <c r="H39" s="217"/>
      <c r="I39" s="135"/>
      <c r="J39" s="30"/>
    </row>
    <row r="40" spans="1:11" x14ac:dyDescent="0.25">
      <c r="E40" s="131" t="s">
        <v>0</v>
      </c>
      <c r="J40" s="30" t="s">
        <v>0</v>
      </c>
      <c r="K40" s="131" t="s">
        <v>0</v>
      </c>
    </row>
  </sheetData>
  <mergeCells count="2">
    <mergeCell ref="G7:I7"/>
    <mergeCell ref="B8:C8"/>
  </mergeCells>
  <pageMargins left="0.7" right="0.7" top="0.75" bottom="0.75" header="0.3" footer="0.3"/>
  <pageSetup scale="6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U38"/>
  <sheetViews>
    <sheetView tabSelected="1" topLeftCell="A6" workbookViewId="0">
      <selection activeCell="B43" sqref="B43:C43"/>
    </sheetView>
  </sheetViews>
  <sheetFormatPr defaultRowHeight="13.2" x14ac:dyDescent="0.25"/>
  <cols>
    <col min="1" max="1" width="2.6640625" customWidth="1"/>
    <col min="2" max="2" width="38.33203125" customWidth="1"/>
    <col min="3" max="4" width="4.6640625" customWidth="1"/>
    <col min="5" max="5" width="9.5546875" style="255" bestFit="1" customWidth="1"/>
    <col min="6" max="7" width="4" customWidth="1"/>
    <col min="8" max="8" width="9" style="255" customWidth="1"/>
    <col min="9" max="10" width="3.88671875" customWidth="1"/>
    <col min="11" max="11" width="8.88671875" style="255"/>
    <col min="12" max="12" width="4" customWidth="1"/>
    <col min="13" max="13" width="3.88671875" customWidth="1"/>
    <col min="14" max="14" width="8.88671875" style="255"/>
    <col min="15" max="15" width="3.88671875" customWidth="1"/>
    <col min="16" max="16" width="4" customWidth="1"/>
    <col min="18" max="18" width="3.5546875" customWidth="1"/>
  </cols>
  <sheetData>
    <row r="1" spans="1:18" x14ac:dyDescent="0.25">
      <c r="C1" s="596"/>
      <c r="D1" s="596"/>
      <c r="E1" s="596"/>
      <c r="F1" s="596"/>
      <c r="G1" s="596"/>
      <c r="H1" s="596"/>
      <c r="I1" s="596"/>
      <c r="J1" s="596"/>
    </row>
    <row r="2" spans="1:18" ht="15.6" x14ac:dyDescent="0.3">
      <c r="B2" s="92" t="s">
        <v>1</v>
      </c>
      <c r="C2" s="597" t="s">
        <v>188</v>
      </c>
      <c r="D2" s="596"/>
      <c r="E2" s="596"/>
      <c r="F2" s="596"/>
      <c r="G2" s="596"/>
      <c r="H2" s="596"/>
      <c r="I2" s="596"/>
      <c r="J2" s="596"/>
    </row>
    <row r="3" spans="1:18" ht="15.6" x14ac:dyDescent="0.3">
      <c r="B3" s="92" t="s">
        <v>189</v>
      </c>
      <c r="C3" s="598" t="s">
        <v>190</v>
      </c>
      <c r="D3" s="596"/>
      <c r="E3" s="596"/>
      <c r="F3" s="596"/>
      <c r="G3" s="596"/>
      <c r="H3" s="596"/>
      <c r="I3" s="596"/>
      <c r="J3" s="596"/>
    </row>
    <row r="4" spans="1:18" ht="15" x14ac:dyDescent="0.25">
      <c r="B4" s="598" t="s">
        <v>191</v>
      </c>
      <c r="C4" s="598"/>
      <c r="D4" s="598"/>
      <c r="E4" s="598"/>
      <c r="F4" s="598"/>
      <c r="G4" s="598"/>
      <c r="H4" s="598"/>
      <c r="I4" s="598"/>
      <c r="J4" s="598"/>
      <c r="K4" s="598"/>
      <c r="L4" s="598"/>
      <c r="M4" s="598"/>
      <c r="N4" s="598"/>
      <c r="O4" s="598"/>
      <c r="P4" s="598"/>
    </row>
    <row r="5" spans="1:18" x14ac:dyDescent="0.25">
      <c r="C5" s="596"/>
      <c r="D5" s="596"/>
      <c r="E5" s="596"/>
      <c r="F5" s="596"/>
      <c r="G5" s="596"/>
      <c r="H5" s="596"/>
      <c r="I5" s="596"/>
      <c r="J5" s="596"/>
      <c r="N5" s="283" t="s">
        <v>4</v>
      </c>
    </row>
    <row r="6" spans="1:18" x14ac:dyDescent="0.25">
      <c r="C6" s="596"/>
      <c r="D6" s="596"/>
      <c r="E6" s="596"/>
      <c r="F6" s="596"/>
      <c r="G6" s="596"/>
      <c r="H6" s="596"/>
      <c r="I6" s="596"/>
      <c r="J6" s="596"/>
      <c r="N6" s="284" t="s">
        <v>638</v>
      </c>
    </row>
    <row r="7" spans="1:18" x14ac:dyDescent="0.25">
      <c r="A7" s="599" t="s">
        <v>0</v>
      </c>
      <c r="B7" s="600"/>
      <c r="C7" s="600"/>
      <c r="D7" s="600"/>
      <c r="E7" s="600"/>
      <c r="F7" s="600"/>
      <c r="G7" s="600"/>
      <c r="H7" s="600"/>
      <c r="I7" s="600"/>
      <c r="J7" s="600"/>
      <c r="K7" s="600"/>
      <c r="L7" s="600"/>
      <c r="M7" s="600"/>
      <c r="N7" s="600"/>
      <c r="O7" s="600"/>
      <c r="P7" s="600"/>
      <c r="Q7" s="600"/>
      <c r="R7" s="600"/>
    </row>
    <row r="8" spans="1:18" x14ac:dyDescent="0.25">
      <c r="A8" s="601"/>
      <c r="B8" s="604" t="s">
        <v>192</v>
      </c>
      <c r="C8" s="93"/>
      <c r="D8" s="94"/>
      <c r="E8" s="273"/>
      <c r="F8" s="607" t="s">
        <v>388</v>
      </c>
      <c r="G8" s="608"/>
      <c r="H8" s="608"/>
      <c r="I8" s="607" t="s">
        <v>389</v>
      </c>
      <c r="J8" s="608"/>
      <c r="K8" s="608"/>
      <c r="L8" s="607" t="s">
        <v>390</v>
      </c>
      <c r="M8" s="608"/>
      <c r="N8" s="608"/>
      <c r="O8" s="608" t="s">
        <v>193</v>
      </c>
      <c r="P8" s="608"/>
      <c r="Q8" s="608"/>
      <c r="R8" s="601"/>
    </row>
    <row r="9" spans="1:18" x14ac:dyDescent="0.25">
      <c r="A9" s="602"/>
      <c r="B9" s="605"/>
      <c r="C9" s="96" t="s">
        <v>194</v>
      </c>
      <c r="D9" s="95"/>
      <c r="E9" s="274" t="s">
        <v>195</v>
      </c>
      <c r="F9" s="96"/>
      <c r="G9" s="96"/>
      <c r="H9" s="274"/>
      <c r="I9" s="96"/>
      <c r="J9" s="96"/>
      <c r="K9" s="274"/>
      <c r="L9" s="93"/>
      <c r="M9" s="93"/>
      <c r="N9" s="273"/>
      <c r="O9" s="93"/>
      <c r="P9" s="93"/>
      <c r="Q9" s="93"/>
      <c r="R9" s="602"/>
    </row>
    <row r="10" spans="1:18" x14ac:dyDescent="0.25">
      <c r="A10" s="602"/>
      <c r="B10" s="605"/>
      <c r="C10" s="96" t="s">
        <v>196</v>
      </c>
      <c r="D10" s="95"/>
      <c r="E10" s="274" t="s">
        <v>197</v>
      </c>
      <c r="F10" s="96" t="s">
        <v>198</v>
      </c>
      <c r="G10" s="96" t="s">
        <v>199</v>
      </c>
      <c r="H10" s="274" t="s">
        <v>200</v>
      </c>
      <c r="I10" s="96" t="s">
        <v>198</v>
      </c>
      <c r="J10" s="96" t="s">
        <v>199</v>
      </c>
      <c r="K10" s="274" t="s">
        <v>200</v>
      </c>
      <c r="L10" s="96" t="s">
        <v>198</v>
      </c>
      <c r="M10" s="96" t="s">
        <v>199</v>
      </c>
      <c r="N10" s="274" t="s">
        <v>200</v>
      </c>
      <c r="O10" s="96" t="s">
        <v>198</v>
      </c>
      <c r="P10" s="96" t="s">
        <v>199</v>
      </c>
      <c r="Q10" s="96" t="s">
        <v>200</v>
      </c>
      <c r="R10" s="602"/>
    </row>
    <row r="11" spans="1:18" x14ac:dyDescent="0.25">
      <c r="A11" s="603"/>
      <c r="B11" s="606"/>
      <c r="C11" s="97" t="s">
        <v>201</v>
      </c>
      <c r="D11" s="97" t="s">
        <v>32</v>
      </c>
      <c r="E11" s="275"/>
      <c r="F11" s="97"/>
      <c r="G11" s="97"/>
      <c r="H11" s="275"/>
      <c r="I11" s="97"/>
      <c r="J11" s="97"/>
      <c r="K11" s="275"/>
      <c r="L11" s="97"/>
      <c r="M11" s="97"/>
      <c r="N11" s="275"/>
      <c r="O11" s="97"/>
      <c r="P11" s="97"/>
      <c r="Q11" s="97"/>
      <c r="R11" s="603"/>
    </row>
    <row r="12" spans="1:18" ht="13.2" customHeight="1" x14ac:dyDescent="0.25">
      <c r="A12" s="98">
        <v>1</v>
      </c>
      <c r="B12" s="99" t="s">
        <v>202</v>
      </c>
      <c r="C12" s="98">
        <v>1</v>
      </c>
      <c r="D12" s="98"/>
      <c r="E12" s="445">
        <v>59602</v>
      </c>
      <c r="F12" s="98">
        <v>2</v>
      </c>
      <c r="G12" s="98">
        <v>1</v>
      </c>
      <c r="H12" s="280">
        <v>14900</v>
      </c>
      <c r="I12" s="98"/>
      <c r="J12" s="98"/>
      <c r="K12" s="280" t="s">
        <v>0</v>
      </c>
      <c r="L12" s="98">
        <v>4</v>
      </c>
      <c r="M12" s="98">
        <v>2</v>
      </c>
      <c r="N12" s="280">
        <v>44702</v>
      </c>
      <c r="O12" s="98"/>
      <c r="P12" s="98"/>
      <c r="Q12" s="98"/>
      <c r="R12" s="98">
        <v>1</v>
      </c>
    </row>
    <row r="13" spans="1:18" ht="13.2" customHeight="1" x14ac:dyDescent="0.25">
      <c r="A13" s="98">
        <v>2</v>
      </c>
      <c r="B13" s="99" t="s">
        <v>203</v>
      </c>
      <c r="C13" s="98">
        <v>1</v>
      </c>
      <c r="D13" s="98"/>
      <c r="E13" s="276">
        <v>50572</v>
      </c>
      <c r="F13" s="98">
        <v>2</v>
      </c>
      <c r="G13" s="98">
        <v>3</v>
      </c>
      <c r="H13" s="280">
        <v>12643</v>
      </c>
      <c r="I13" s="98"/>
      <c r="J13" s="98"/>
      <c r="K13" s="280" t="s">
        <v>0</v>
      </c>
      <c r="L13" s="98">
        <v>4</v>
      </c>
      <c r="M13" s="98">
        <v>3</v>
      </c>
      <c r="N13" s="280">
        <v>37929</v>
      </c>
      <c r="O13" s="98"/>
      <c r="P13" s="98"/>
      <c r="Q13" s="98"/>
      <c r="R13" s="98">
        <v>2</v>
      </c>
    </row>
    <row r="14" spans="1:18" ht="13.2" customHeight="1" x14ac:dyDescent="0.25">
      <c r="A14" s="98">
        <v>3</v>
      </c>
      <c r="B14" s="129" t="s">
        <v>618</v>
      </c>
      <c r="C14" s="130">
        <v>0.5</v>
      </c>
      <c r="D14" s="98"/>
      <c r="E14" s="276">
        <v>8000</v>
      </c>
      <c r="F14" s="130" t="s">
        <v>0</v>
      </c>
      <c r="G14" s="181" t="s">
        <v>0</v>
      </c>
      <c r="H14" s="280">
        <v>8000</v>
      </c>
      <c r="I14" s="98"/>
      <c r="J14" s="98"/>
      <c r="K14" s="280" t="s">
        <v>0</v>
      </c>
      <c r="L14" s="130" t="s">
        <v>0</v>
      </c>
      <c r="M14" s="181" t="s">
        <v>0</v>
      </c>
      <c r="N14" s="280" t="s">
        <v>0</v>
      </c>
      <c r="O14" s="98"/>
      <c r="P14" s="98"/>
      <c r="Q14" s="98"/>
      <c r="R14" s="98">
        <v>3</v>
      </c>
    </row>
    <row r="15" spans="1:18" ht="13.2" customHeight="1" x14ac:dyDescent="0.25">
      <c r="A15" s="98">
        <v>4</v>
      </c>
      <c r="B15" s="129" t="s">
        <v>204</v>
      </c>
      <c r="C15" s="130">
        <v>1</v>
      </c>
      <c r="D15" s="130"/>
      <c r="E15" s="276">
        <v>64418</v>
      </c>
      <c r="F15" s="130" t="s">
        <v>0</v>
      </c>
      <c r="G15" s="130"/>
      <c r="H15" s="280" t="s">
        <v>0</v>
      </c>
      <c r="I15" s="130"/>
      <c r="J15" s="130"/>
      <c r="K15" s="280" t="s">
        <v>0</v>
      </c>
      <c r="L15" s="130">
        <v>4</v>
      </c>
      <c r="M15" s="130">
        <v>1</v>
      </c>
      <c r="N15" s="285">
        <v>64418</v>
      </c>
      <c r="O15" s="98"/>
      <c r="P15" s="98"/>
      <c r="Q15" s="98"/>
      <c r="R15" s="98">
        <v>4</v>
      </c>
    </row>
    <row r="16" spans="1:18" ht="13.2" customHeight="1" x14ac:dyDescent="0.25">
      <c r="A16" s="98">
        <v>5</v>
      </c>
      <c r="B16" s="129" t="s">
        <v>623</v>
      </c>
      <c r="C16" s="130">
        <v>0.5</v>
      </c>
      <c r="D16" s="98"/>
      <c r="E16" s="276">
        <v>32760</v>
      </c>
      <c r="F16" s="130" t="s">
        <v>0</v>
      </c>
      <c r="G16" s="130" t="s">
        <v>0</v>
      </c>
      <c r="H16" s="280" t="s">
        <v>0</v>
      </c>
      <c r="I16" s="98">
        <v>6</v>
      </c>
      <c r="J16" s="98">
        <v>1</v>
      </c>
      <c r="K16" s="280">
        <v>32760</v>
      </c>
      <c r="L16" s="98" t="s">
        <v>0</v>
      </c>
      <c r="M16" s="98" t="s">
        <v>0</v>
      </c>
      <c r="N16" s="285" t="s">
        <v>0</v>
      </c>
      <c r="O16" s="98"/>
      <c r="P16" s="98"/>
      <c r="Q16" s="98"/>
      <c r="R16" s="98">
        <v>5</v>
      </c>
    </row>
    <row r="17" spans="1:21" ht="13.2" customHeight="1" x14ac:dyDescent="0.25">
      <c r="A17" s="98">
        <v>6</v>
      </c>
      <c r="B17" s="129" t="s">
        <v>624</v>
      </c>
      <c r="C17" s="98">
        <v>0.5</v>
      </c>
      <c r="D17" s="98"/>
      <c r="E17" s="276">
        <v>18346</v>
      </c>
      <c r="F17" s="98">
        <v>2</v>
      </c>
      <c r="G17" s="98">
        <v>2</v>
      </c>
      <c r="H17" s="280">
        <v>18346</v>
      </c>
      <c r="I17" s="98">
        <v>6</v>
      </c>
      <c r="J17" s="98">
        <v>1</v>
      </c>
      <c r="K17" s="280" t="s">
        <v>0</v>
      </c>
      <c r="L17" s="130" t="s">
        <v>0</v>
      </c>
      <c r="M17" s="130" t="s">
        <v>0</v>
      </c>
      <c r="N17" s="280"/>
      <c r="O17" s="98"/>
      <c r="P17" s="98"/>
      <c r="Q17" s="98"/>
      <c r="R17" s="98">
        <v>6</v>
      </c>
    </row>
    <row r="18" spans="1:21" ht="13.2" customHeight="1" x14ac:dyDescent="0.25">
      <c r="A18" s="98">
        <v>8</v>
      </c>
      <c r="B18" s="129" t="s">
        <v>476</v>
      </c>
      <c r="C18" s="130"/>
      <c r="D18" s="130"/>
      <c r="E18" s="276" t="s">
        <v>0</v>
      </c>
      <c r="F18" s="130"/>
      <c r="G18" s="130"/>
      <c r="H18" s="280"/>
      <c r="I18" s="130"/>
      <c r="J18" s="130"/>
      <c r="K18" s="280"/>
      <c r="L18" s="130"/>
      <c r="M18" s="130"/>
      <c r="N18" s="280" t="s">
        <v>0</v>
      </c>
      <c r="O18" s="98"/>
      <c r="P18" s="98"/>
      <c r="Q18" s="98"/>
      <c r="R18" s="98">
        <v>8</v>
      </c>
    </row>
    <row r="19" spans="1:21" ht="13.2" customHeight="1" x14ac:dyDescent="0.25">
      <c r="A19" s="98">
        <v>9</v>
      </c>
      <c r="B19" s="150" t="s">
        <v>208</v>
      </c>
      <c r="C19" s="151">
        <f>SUM(C12:C18)</f>
        <v>4.5</v>
      </c>
      <c r="D19" s="151"/>
      <c r="E19" s="277">
        <f>SUM(E12:E18)</f>
        <v>233698</v>
      </c>
      <c r="F19" s="151"/>
      <c r="G19" s="151"/>
      <c r="H19" s="281">
        <f>SUM(H12:H18)</f>
        <v>53889</v>
      </c>
      <c r="I19" s="151"/>
      <c r="J19" s="151"/>
      <c r="K19" s="281">
        <f>SUM(K12:K18)</f>
        <v>32760</v>
      </c>
      <c r="L19" s="151"/>
      <c r="M19" s="151"/>
      <c r="N19" s="281">
        <f>SUM(N12:N18)</f>
        <v>147049</v>
      </c>
      <c r="O19" s="151"/>
      <c r="P19" s="151"/>
      <c r="Q19" s="151"/>
      <c r="R19" s="98">
        <v>9</v>
      </c>
    </row>
    <row r="20" spans="1:21" ht="13.2" customHeight="1" x14ac:dyDescent="0.25">
      <c r="A20" s="98">
        <v>10</v>
      </c>
      <c r="B20" s="99"/>
      <c r="C20" s="98"/>
      <c r="D20" s="98"/>
      <c r="E20" s="278"/>
      <c r="F20" s="98"/>
      <c r="G20" s="98"/>
      <c r="H20" s="278" t="s">
        <v>0</v>
      </c>
      <c r="I20" s="98"/>
      <c r="J20" s="98"/>
      <c r="K20" s="278"/>
      <c r="L20" s="98"/>
      <c r="M20" s="98"/>
      <c r="N20" s="278" t="s">
        <v>0</v>
      </c>
      <c r="O20" s="98"/>
      <c r="P20" s="98"/>
      <c r="Q20" s="98"/>
      <c r="R20" s="98">
        <v>10</v>
      </c>
    </row>
    <row r="21" spans="1:21" ht="13.2" customHeight="1" x14ac:dyDescent="0.25">
      <c r="A21" s="98">
        <v>11</v>
      </c>
      <c r="B21" s="99"/>
      <c r="C21" s="98"/>
      <c r="D21" s="98"/>
      <c r="E21" s="278"/>
      <c r="F21" s="98"/>
      <c r="G21" s="98"/>
      <c r="H21" s="278"/>
      <c r="I21" s="98"/>
      <c r="J21" s="98"/>
      <c r="K21" s="278"/>
      <c r="L21" s="98"/>
      <c r="M21" s="98"/>
      <c r="N21" s="278"/>
      <c r="O21" s="98"/>
      <c r="P21" s="98"/>
      <c r="Q21" s="98"/>
      <c r="R21" s="98">
        <v>11</v>
      </c>
      <c r="U21" s="131" t="s">
        <v>0</v>
      </c>
    </row>
    <row r="22" spans="1:21" ht="13.2" customHeight="1" x14ac:dyDescent="0.25">
      <c r="A22" s="98">
        <v>12</v>
      </c>
      <c r="B22" s="99"/>
      <c r="C22" s="98"/>
      <c r="D22" s="98"/>
      <c r="E22" s="278"/>
      <c r="F22" s="98"/>
      <c r="G22" s="98"/>
      <c r="H22" s="278"/>
      <c r="I22" s="98"/>
      <c r="J22" s="98"/>
      <c r="K22" s="278"/>
      <c r="L22" s="98"/>
      <c r="M22" s="98"/>
      <c r="N22" s="278"/>
      <c r="O22" s="98"/>
      <c r="P22" s="98"/>
      <c r="Q22" s="98"/>
      <c r="R22" s="98">
        <v>12</v>
      </c>
    </row>
    <row r="23" spans="1:21" ht="13.2" customHeight="1" x14ac:dyDescent="0.25">
      <c r="A23" s="98">
        <v>13</v>
      </c>
      <c r="B23" s="99"/>
      <c r="C23" s="98"/>
      <c r="D23" s="98"/>
      <c r="E23" s="278"/>
      <c r="F23" s="98"/>
      <c r="G23" s="98"/>
      <c r="H23" s="278"/>
      <c r="I23" s="98"/>
      <c r="J23" s="98"/>
      <c r="K23" s="278"/>
      <c r="L23" s="98"/>
      <c r="M23" s="98"/>
      <c r="N23" s="278"/>
      <c r="O23" s="98"/>
      <c r="P23" s="98"/>
      <c r="Q23" s="98"/>
      <c r="R23" s="98">
        <v>13</v>
      </c>
    </row>
    <row r="24" spans="1:21" ht="13.2" customHeight="1" x14ac:dyDescent="0.25">
      <c r="A24" s="98">
        <v>14</v>
      </c>
      <c r="B24" s="99"/>
      <c r="C24" s="98"/>
      <c r="D24" s="98"/>
      <c r="E24" s="278"/>
      <c r="F24" s="98"/>
      <c r="G24" s="98"/>
      <c r="H24" s="278"/>
      <c r="I24" s="98"/>
      <c r="J24" s="98"/>
      <c r="K24" s="278"/>
      <c r="L24" s="98"/>
      <c r="M24" s="98"/>
      <c r="N24" s="278"/>
      <c r="O24" s="98"/>
      <c r="P24" s="98"/>
      <c r="Q24" s="98"/>
      <c r="R24" s="98">
        <v>14</v>
      </c>
    </row>
    <row r="25" spans="1:21" ht="13.2" customHeight="1" x14ac:dyDescent="0.25">
      <c r="A25" s="98">
        <v>15</v>
      </c>
      <c r="B25" s="99"/>
      <c r="C25" s="98"/>
      <c r="D25" s="98"/>
      <c r="E25" s="278"/>
      <c r="F25" s="98"/>
      <c r="G25" s="98"/>
      <c r="H25" s="278"/>
      <c r="I25" s="98"/>
      <c r="J25" s="98"/>
      <c r="K25" s="278"/>
      <c r="L25" s="98"/>
      <c r="M25" s="98"/>
      <c r="N25" s="278"/>
      <c r="O25" s="98"/>
      <c r="P25" s="98"/>
      <c r="Q25" s="98"/>
      <c r="R25" s="98">
        <v>15</v>
      </c>
    </row>
    <row r="26" spans="1:21" ht="13.2" customHeight="1" x14ac:dyDescent="0.25">
      <c r="A26" s="98">
        <v>16</v>
      </c>
      <c r="B26" s="99"/>
      <c r="C26" s="98"/>
      <c r="D26" s="98"/>
      <c r="E26" s="278"/>
      <c r="F26" s="98"/>
      <c r="G26" s="98"/>
      <c r="H26" s="278"/>
      <c r="I26" s="98"/>
      <c r="J26" s="98"/>
      <c r="K26" s="278"/>
      <c r="L26" s="98"/>
      <c r="M26" s="98"/>
      <c r="N26" s="278"/>
      <c r="O26" s="98"/>
      <c r="P26" s="98"/>
      <c r="Q26" s="98"/>
      <c r="R26" s="98">
        <v>16</v>
      </c>
    </row>
    <row r="27" spans="1:21" ht="13.2" customHeight="1" x14ac:dyDescent="0.25">
      <c r="A27" s="98">
        <v>17</v>
      </c>
      <c r="B27" s="99"/>
      <c r="C27" s="98"/>
      <c r="D27" s="98"/>
      <c r="E27" s="278"/>
      <c r="F27" s="98"/>
      <c r="G27" s="98"/>
      <c r="H27" s="278"/>
      <c r="I27" s="98"/>
      <c r="J27" s="98"/>
      <c r="K27" s="278"/>
      <c r="L27" s="98"/>
      <c r="M27" s="98"/>
      <c r="N27" s="278"/>
      <c r="O27" s="98"/>
      <c r="P27" s="98"/>
      <c r="Q27" s="98"/>
      <c r="R27" s="98">
        <v>17</v>
      </c>
    </row>
    <row r="28" spans="1:21" ht="13.2" customHeight="1" x14ac:dyDescent="0.25">
      <c r="A28" s="98">
        <v>18</v>
      </c>
      <c r="B28" s="99"/>
      <c r="C28" s="98"/>
      <c r="D28" s="98"/>
      <c r="E28" s="278"/>
      <c r="F28" s="98"/>
      <c r="G28" s="98"/>
      <c r="H28" s="278"/>
      <c r="I28" s="98"/>
      <c r="J28" s="98"/>
      <c r="K28" s="280" t="s">
        <v>0</v>
      </c>
      <c r="L28" s="98"/>
      <c r="M28" s="98"/>
      <c r="N28" s="278"/>
      <c r="O28" s="98"/>
      <c r="P28" s="98"/>
      <c r="Q28" s="98"/>
      <c r="R28" s="98">
        <v>18</v>
      </c>
    </row>
    <row r="29" spans="1:21" ht="13.2" customHeight="1" x14ac:dyDescent="0.25">
      <c r="A29" s="98">
        <v>19</v>
      </c>
      <c r="B29" s="99"/>
      <c r="C29" s="98"/>
      <c r="D29" s="98"/>
      <c r="E29" s="278"/>
      <c r="F29" s="98"/>
      <c r="G29" s="98"/>
      <c r="H29" s="278"/>
      <c r="I29" s="98"/>
      <c r="J29" s="98"/>
      <c r="K29" s="278"/>
      <c r="L29" s="98"/>
      <c r="M29" s="98"/>
      <c r="N29" s="278"/>
      <c r="O29" s="98"/>
      <c r="P29" s="98"/>
      <c r="Q29" s="98"/>
      <c r="R29" s="98">
        <v>19</v>
      </c>
    </row>
    <row r="30" spans="1:21" ht="13.2" customHeight="1" x14ac:dyDescent="0.25">
      <c r="A30" s="98">
        <v>20</v>
      </c>
      <c r="B30" s="99"/>
      <c r="C30" s="98"/>
      <c r="D30" s="98"/>
      <c r="E30" s="278"/>
      <c r="F30" s="98"/>
      <c r="G30" s="98"/>
      <c r="H30" s="278"/>
      <c r="I30" s="98"/>
      <c r="J30" s="98"/>
      <c r="K30" s="278"/>
      <c r="L30" s="98"/>
      <c r="M30" s="98"/>
      <c r="N30" s="278"/>
      <c r="O30" s="98"/>
      <c r="P30" s="98"/>
      <c r="Q30" s="98"/>
      <c r="R30" s="98">
        <v>20</v>
      </c>
    </row>
    <row r="31" spans="1:21" ht="13.2" customHeight="1" x14ac:dyDescent="0.25">
      <c r="A31" s="98">
        <v>21</v>
      </c>
      <c r="B31" s="99"/>
      <c r="C31" s="98"/>
      <c r="D31" s="98"/>
      <c r="E31" s="278"/>
      <c r="F31" s="98"/>
      <c r="G31" s="98"/>
      <c r="H31" s="278"/>
      <c r="I31" s="98"/>
      <c r="J31" s="98"/>
      <c r="K31" s="278"/>
      <c r="L31" s="98"/>
      <c r="M31" s="98"/>
      <c r="N31" s="278"/>
      <c r="O31" s="98"/>
      <c r="P31" s="98"/>
      <c r="Q31" s="98"/>
      <c r="R31" s="98">
        <v>21</v>
      </c>
    </row>
    <row r="32" spans="1:21" ht="13.2" customHeight="1" x14ac:dyDescent="0.25">
      <c r="A32" s="98">
        <v>22</v>
      </c>
      <c r="B32" s="99"/>
      <c r="C32" s="98"/>
      <c r="D32" s="98"/>
      <c r="E32" s="278"/>
      <c r="F32" s="98"/>
      <c r="G32" s="98"/>
      <c r="H32" s="278"/>
      <c r="I32" s="98"/>
      <c r="J32" s="98"/>
      <c r="K32" s="278"/>
      <c r="L32" s="98"/>
      <c r="M32" s="98"/>
      <c r="N32" s="278"/>
      <c r="O32" s="98"/>
      <c r="P32" s="98"/>
      <c r="Q32" s="98"/>
      <c r="R32" s="98">
        <v>22</v>
      </c>
    </row>
    <row r="33" spans="1:18" ht="13.2" customHeight="1" x14ac:dyDescent="0.25">
      <c r="A33" s="98">
        <v>23</v>
      </c>
      <c r="B33" s="99"/>
      <c r="C33" s="98"/>
      <c r="D33" s="98"/>
      <c r="E33" s="278"/>
      <c r="F33" s="98"/>
      <c r="G33" s="98"/>
      <c r="H33" s="278"/>
      <c r="I33" s="98"/>
      <c r="J33" s="98"/>
      <c r="K33" s="278"/>
      <c r="L33" s="98"/>
      <c r="M33" s="98"/>
      <c r="N33" s="278"/>
      <c r="O33" s="98"/>
      <c r="P33" s="98"/>
      <c r="Q33" s="98"/>
      <c r="R33" s="98">
        <v>23</v>
      </c>
    </row>
    <row r="34" spans="1:18" ht="13.2" customHeight="1" x14ac:dyDescent="0.25">
      <c r="A34" s="98">
        <v>24</v>
      </c>
      <c r="B34" s="99"/>
      <c r="C34" s="98"/>
      <c r="D34" s="98"/>
      <c r="E34" s="278"/>
      <c r="F34" s="98"/>
      <c r="G34" s="98"/>
      <c r="H34" s="278"/>
      <c r="I34" s="98"/>
      <c r="J34" s="98"/>
      <c r="K34" s="278"/>
      <c r="L34" s="98"/>
      <c r="M34" s="98"/>
      <c r="N34" s="278"/>
      <c r="O34" s="98"/>
      <c r="P34" s="98"/>
      <c r="Q34" s="98"/>
      <c r="R34" s="98">
        <v>24</v>
      </c>
    </row>
    <row r="35" spans="1:18" ht="13.2" customHeight="1" x14ac:dyDescent="0.25">
      <c r="A35" s="98">
        <v>25</v>
      </c>
      <c r="B35" s="99"/>
      <c r="C35" s="98"/>
      <c r="D35" s="98"/>
      <c r="E35" s="278"/>
      <c r="F35" s="98"/>
      <c r="G35" s="98"/>
      <c r="H35" s="278"/>
      <c r="I35" s="98"/>
      <c r="J35" s="98"/>
      <c r="K35" s="278"/>
      <c r="L35" s="98"/>
      <c r="M35" s="98"/>
      <c r="N35" s="278"/>
      <c r="O35" s="98"/>
      <c r="P35" s="98"/>
      <c r="Q35" s="98"/>
      <c r="R35" s="98">
        <v>25</v>
      </c>
    </row>
    <row r="37" spans="1:18" x14ac:dyDescent="0.25">
      <c r="B37" s="163" t="s">
        <v>588</v>
      </c>
      <c r="C37" s="164"/>
      <c r="D37" s="164"/>
      <c r="E37" s="279"/>
      <c r="F37" s="164"/>
      <c r="G37" s="164"/>
      <c r="H37" s="282"/>
      <c r="I37" s="164"/>
      <c r="J37" s="164"/>
      <c r="K37" s="282"/>
      <c r="L37" s="164"/>
      <c r="M37" s="164"/>
      <c r="N37" s="282"/>
      <c r="Q37" s="131"/>
    </row>
    <row r="38" spans="1:18" x14ac:dyDescent="0.25">
      <c r="B38" s="123" t="s">
        <v>0</v>
      </c>
      <c r="R38">
        <v>19</v>
      </c>
    </row>
  </sheetData>
  <mergeCells count="14">
    <mergeCell ref="A7:R7"/>
    <mergeCell ref="A8:A11"/>
    <mergeCell ref="B8:B11"/>
    <mergeCell ref="F8:H8"/>
    <mergeCell ref="I8:K8"/>
    <mergeCell ref="L8:N8"/>
    <mergeCell ref="O8:Q8"/>
    <mergeCell ref="R8:R11"/>
    <mergeCell ref="C6:J6"/>
    <mergeCell ref="C1:J1"/>
    <mergeCell ref="C2:J2"/>
    <mergeCell ref="C3:J3"/>
    <mergeCell ref="B4:P4"/>
    <mergeCell ref="C5:J5"/>
  </mergeCells>
  <phoneticPr fontId="14" type="noConversion"/>
  <pageMargins left="0.75" right="0.75" top="1" bottom="1" header="0.5" footer="0.5"/>
  <pageSetup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3.2"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2288"/>
  <sheetViews>
    <sheetView showWhiteSpace="0" topLeftCell="A40" zoomScaleNormal="100" workbookViewId="0">
      <selection activeCell="L10" sqref="L10:M15"/>
    </sheetView>
  </sheetViews>
  <sheetFormatPr defaultColWidth="8" defaultRowHeight="15.6" x14ac:dyDescent="0.3"/>
  <cols>
    <col min="1" max="1" width="4" style="5" customWidth="1"/>
    <col min="2" max="2" width="15" style="210" customWidth="1"/>
    <col min="3" max="3" width="14" style="210" customWidth="1"/>
    <col min="4" max="4" width="14" style="209" customWidth="1"/>
    <col min="5" max="5" width="35" style="5" customWidth="1"/>
    <col min="6" max="6" width="5" style="4" customWidth="1"/>
    <col min="7" max="7" width="7" style="4" customWidth="1"/>
    <col min="8" max="9" width="14" style="205" customWidth="1"/>
    <col min="10" max="10" width="14" style="5" customWidth="1"/>
    <col min="11" max="11" width="3.5546875" style="5" customWidth="1"/>
    <col min="12" max="16384" width="8" style="5"/>
  </cols>
  <sheetData>
    <row r="1" spans="1:13" x14ac:dyDescent="0.3">
      <c r="D1" s="193"/>
      <c r="E1" s="3" t="s">
        <v>28</v>
      </c>
      <c r="H1" s="193"/>
    </row>
    <row r="2" spans="1:13" x14ac:dyDescent="0.3">
      <c r="B2" s="215" t="s">
        <v>1</v>
      </c>
      <c r="D2" s="194"/>
      <c r="E2" s="34" t="s">
        <v>29</v>
      </c>
      <c r="H2" s="194"/>
    </row>
    <row r="3" spans="1:13" x14ac:dyDescent="0.3">
      <c r="B3" s="215" t="s">
        <v>30</v>
      </c>
      <c r="C3" s="211" t="s">
        <v>0</v>
      </c>
      <c r="D3" s="194"/>
      <c r="E3" s="83" t="s">
        <v>148</v>
      </c>
      <c r="H3" s="195"/>
      <c r="I3" s="205" t="s">
        <v>4</v>
      </c>
    </row>
    <row r="4" spans="1:13" ht="15" x14ac:dyDescent="0.25">
      <c r="A4" s="35"/>
      <c r="B4" s="212"/>
      <c r="C4" s="212"/>
      <c r="D4" s="206"/>
      <c r="E4" s="34" t="s">
        <v>423</v>
      </c>
      <c r="H4" s="196"/>
      <c r="I4" s="196" t="s">
        <v>0</v>
      </c>
      <c r="J4" s="36"/>
      <c r="K4" s="36"/>
    </row>
    <row r="5" spans="1:13" ht="12.6" customHeight="1" x14ac:dyDescent="0.25">
      <c r="A5" s="37"/>
      <c r="B5" s="216" t="s">
        <v>5</v>
      </c>
      <c r="C5" s="213"/>
      <c r="D5" s="207"/>
      <c r="E5" s="11"/>
      <c r="F5" s="38"/>
      <c r="G5" s="116"/>
      <c r="H5" s="559" t="s">
        <v>635</v>
      </c>
      <c r="I5" s="560"/>
      <c r="J5" s="558"/>
      <c r="K5" s="14"/>
    </row>
    <row r="6" spans="1:13" ht="12.6" customHeight="1" x14ac:dyDescent="0.25">
      <c r="A6" s="39"/>
      <c r="B6" s="557" t="s">
        <v>8</v>
      </c>
      <c r="C6" s="558"/>
      <c r="D6" s="208" t="s">
        <v>9</v>
      </c>
      <c r="E6" s="11" t="s">
        <v>31</v>
      </c>
      <c r="F6" s="40" t="s">
        <v>394</v>
      </c>
      <c r="G6" s="41" t="s">
        <v>0</v>
      </c>
      <c r="H6" s="197" t="s">
        <v>0</v>
      </c>
      <c r="I6" s="296" t="s">
        <v>0</v>
      </c>
      <c r="J6" s="13"/>
      <c r="K6" s="21"/>
    </row>
    <row r="7" spans="1:13" ht="12.6" customHeight="1" x14ac:dyDescent="0.25">
      <c r="A7" s="42"/>
      <c r="B7" s="208" t="s">
        <v>11</v>
      </c>
      <c r="C7" s="208" t="s">
        <v>11</v>
      </c>
      <c r="D7" s="198" t="s">
        <v>12</v>
      </c>
      <c r="E7" s="17"/>
      <c r="F7" s="40" t="s">
        <v>0</v>
      </c>
      <c r="G7" s="41"/>
      <c r="H7" s="198" t="s">
        <v>13</v>
      </c>
      <c r="I7" s="297" t="s">
        <v>14</v>
      </c>
      <c r="J7" s="23" t="s">
        <v>15</v>
      </c>
      <c r="K7" s="21"/>
    </row>
    <row r="8" spans="1:13" ht="12.6" customHeight="1" x14ac:dyDescent="0.25">
      <c r="A8" s="43"/>
      <c r="B8" s="199" t="s">
        <v>600</v>
      </c>
      <c r="C8" s="199" t="s">
        <v>585</v>
      </c>
      <c r="D8" s="247" t="s">
        <v>636</v>
      </c>
      <c r="E8" s="19"/>
      <c r="F8" s="44" t="s">
        <v>0</v>
      </c>
      <c r="G8" s="119" t="s">
        <v>7</v>
      </c>
      <c r="H8" s="199" t="s">
        <v>16</v>
      </c>
      <c r="I8" s="228" t="s">
        <v>17</v>
      </c>
      <c r="J8" s="25" t="s">
        <v>18</v>
      </c>
      <c r="K8" s="27"/>
    </row>
    <row r="9" spans="1:13" ht="12" customHeight="1" x14ac:dyDescent="0.25">
      <c r="A9" s="45"/>
      <c r="B9" s="200"/>
      <c r="C9" s="200"/>
      <c r="D9" s="200"/>
      <c r="E9" s="33" t="s">
        <v>431</v>
      </c>
      <c r="F9" s="26"/>
      <c r="G9" s="26"/>
      <c r="H9" s="200"/>
      <c r="I9" s="200"/>
      <c r="J9" s="46"/>
      <c r="K9" s="46"/>
    </row>
    <row r="10" spans="1:13" ht="12" customHeight="1" x14ac:dyDescent="0.25">
      <c r="A10" s="29">
        <v>1</v>
      </c>
      <c r="B10" s="192">
        <v>26737</v>
      </c>
      <c r="C10" s="192">
        <v>26333</v>
      </c>
      <c r="D10" s="203">
        <v>14191</v>
      </c>
      <c r="E10" s="138" t="s">
        <v>34</v>
      </c>
      <c r="F10" s="31">
        <v>0.25</v>
      </c>
      <c r="G10" s="49" t="s">
        <v>35</v>
      </c>
      <c r="H10" s="203">
        <v>14900</v>
      </c>
      <c r="I10" s="203">
        <v>14900</v>
      </c>
      <c r="J10" s="203">
        <v>14900</v>
      </c>
      <c r="K10" s="29">
        <v>1</v>
      </c>
      <c r="L10" s="617" t="s">
        <v>0</v>
      </c>
      <c r="M10" s="612"/>
    </row>
    <row r="11" spans="1:13" ht="12" customHeight="1" x14ac:dyDescent="0.25">
      <c r="A11" s="29">
        <v>2</v>
      </c>
      <c r="B11" s="192">
        <v>14644</v>
      </c>
      <c r="C11" s="192">
        <v>13879</v>
      </c>
      <c r="D11" s="203">
        <v>17623</v>
      </c>
      <c r="E11" s="138" t="s">
        <v>468</v>
      </c>
      <c r="F11" s="31">
        <v>0.5</v>
      </c>
      <c r="G11" s="49" t="s">
        <v>403</v>
      </c>
      <c r="H11" s="203">
        <v>19740</v>
      </c>
      <c r="I11" s="203">
        <v>19740</v>
      </c>
      <c r="J11" s="203">
        <v>19740</v>
      </c>
      <c r="K11" s="29">
        <v>2</v>
      </c>
      <c r="L11" s="618" t="s">
        <v>0</v>
      </c>
      <c r="M11" s="612"/>
    </row>
    <row r="12" spans="1:13" ht="12" customHeight="1" x14ac:dyDescent="0.25">
      <c r="A12" s="29">
        <v>3</v>
      </c>
      <c r="B12" s="192">
        <v>27860</v>
      </c>
      <c r="C12" s="192">
        <v>22525</v>
      </c>
      <c r="D12" s="203">
        <v>12040</v>
      </c>
      <c r="E12" s="138" t="s">
        <v>36</v>
      </c>
      <c r="F12" s="31">
        <v>0.25</v>
      </c>
      <c r="G12" s="49" t="s">
        <v>37</v>
      </c>
      <c r="H12" s="203">
        <v>12650</v>
      </c>
      <c r="I12" s="203">
        <v>12650</v>
      </c>
      <c r="J12" s="203">
        <v>12650</v>
      </c>
      <c r="K12" s="29">
        <v>3</v>
      </c>
      <c r="L12" s="617" t="s">
        <v>0</v>
      </c>
      <c r="M12" s="612"/>
    </row>
    <row r="13" spans="1:13" ht="12" customHeight="1" x14ac:dyDescent="0.25">
      <c r="A13" s="29">
        <v>4</v>
      </c>
      <c r="B13" s="192">
        <v>0</v>
      </c>
      <c r="C13" s="192">
        <v>2178</v>
      </c>
      <c r="D13" s="254">
        <v>16000</v>
      </c>
      <c r="E13" s="138" t="s">
        <v>618</v>
      </c>
      <c r="F13" s="31">
        <v>0.5</v>
      </c>
      <c r="G13" s="49" t="s">
        <v>619</v>
      </c>
      <c r="H13" s="254">
        <v>8000</v>
      </c>
      <c r="I13" s="254">
        <v>8000</v>
      </c>
      <c r="J13" s="254">
        <v>8000</v>
      </c>
      <c r="K13" s="29">
        <v>4</v>
      </c>
      <c r="L13" s="615"/>
      <c r="M13" s="612"/>
    </row>
    <row r="14" spans="1:13" ht="12" customHeight="1" x14ac:dyDescent="0.25">
      <c r="A14" s="29">
        <v>5</v>
      </c>
      <c r="B14" s="192">
        <v>24128</v>
      </c>
      <c r="C14" s="192">
        <v>19485</v>
      </c>
      <c r="D14" s="254">
        <v>13651</v>
      </c>
      <c r="E14" s="138" t="s">
        <v>469</v>
      </c>
      <c r="F14" s="31" t="s">
        <v>0</v>
      </c>
      <c r="G14" s="49" t="s">
        <v>39</v>
      </c>
      <c r="H14" s="254">
        <v>10300</v>
      </c>
      <c r="I14" s="254">
        <v>10300</v>
      </c>
      <c r="J14" s="254">
        <v>10300</v>
      </c>
      <c r="K14" s="29">
        <v>5</v>
      </c>
      <c r="L14" s="618"/>
      <c r="M14" s="612"/>
    </row>
    <row r="15" spans="1:13" ht="15" customHeight="1" x14ac:dyDescent="0.25">
      <c r="A15" s="29">
        <v>6</v>
      </c>
      <c r="B15" s="192">
        <v>93369</v>
      </c>
      <c r="C15" s="192">
        <v>84400</v>
      </c>
      <c r="D15" s="203">
        <f>SUM(D10:D14)</f>
        <v>73505</v>
      </c>
      <c r="E15" s="136" t="s">
        <v>432</v>
      </c>
      <c r="F15" s="31">
        <v>2</v>
      </c>
      <c r="G15" s="49"/>
      <c r="H15" s="203">
        <v>65590</v>
      </c>
      <c r="I15" s="203">
        <v>65590</v>
      </c>
      <c r="J15" s="203">
        <v>65590</v>
      </c>
      <c r="K15" s="29">
        <v>6</v>
      </c>
      <c r="L15" s="612"/>
      <c r="M15" s="612"/>
    </row>
    <row r="16" spans="1:13" ht="12" customHeight="1" x14ac:dyDescent="0.25">
      <c r="A16" s="29">
        <v>7</v>
      </c>
      <c r="B16" s="201"/>
      <c r="C16" s="201" t="s">
        <v>0</v>
      </c>
      <c r="D16" s="201" t="s">
        <v>0</v>
      </c>
      <c r="E16" s="33" t="s">
        <v>40</v>
      </c>
      <c r="F16" s="201" t="s">
        <v>0</v>
      </c>
      <c r="G16" s="201" t="s">
        <v>0</v>
      </c>
      <c r="H16" s="201" t="s">
        <v>0</v>
      </c>
      <c r="I16" s="201" t="s">
        <v>0</v>
      </c>
      <c r="J16" s="201" t="s">
        <v>0</v>
      </c>
      <c r="K16" s="29">
        <v>7</v>
      </c>
      <c r="L16" s="135" t="s">
        <v>0</v>
      </c>
    </row>
    <row r="17" spans="1:15" ht="12" customHeight="1" x14ac:dyDescent="0.25">
      <c r="A17" s="29">
        <v>8</v>
      </c>
      <c r="B17" s="192">
        <v>33037</v>
      </c>
      <c r="C17" s="192">
        <v>24712</v>
      </c>
      <c r="D17" s="203">
        <v>16600</v>
      </c>
      <c r="E17" s="138" t="s">
        <v>41</v>
      </c>
      <c r="F17" s="31"/>
      <c r="G17" s="49" t="s">
        <v>42</v>
      </c>
      <c r="H17" s="203">
        <v>35335</v>
      </c>
      <c r="I17" s="203">
        <v>35335</v>
      </c>
      <c r="J17" s="203">
        <v>35335</v>
      </c>
      <c r="K17" s="29">
        <v>8</v>
      </c>
      <c r="L17" s="135" t="s">
        <v>0</v>
      </c>
    </row>
    <row r="18" spans="1:15" ht="12" customHeight="1" x14ac:dyDescent="0.25">
      <c r="A18" s="29">
        <v>9</v>
      </c>
      <c r="B18" s="192">
        <v>6600</v>
      </c>
      <c r="C18" s="192">
        <v>7500</v>
      </c>
      <c r="D18" s="203">
        <v>8000</v>
      </c>
      <c r="E18" s="138" t="s">
        <v>43</v>
      </c>
      <c r="F18" s="31"/>
      <c r="G18" s="49" t="s">
        <v>44</v>
      </c>
      <c r="H18" s="203">
        <v>12000</v>
      </c>
      <c r="I18" s="203">
        <v>12000</v>
      </c>
      <c r="J18" s="203">
        <v>12000</v>
      </c>
      <c r="K18" s="29">
        <v>9</v>
      </c>
      <c r="L18" s="135" t="s">
        <v>0</v>
      </c>
    </row>
    <row r="19" spans="1:15" ht="12" customHeight="1" x14ac:dyDescent="0.25">
      <c r="A19" s="29">
        <v>10</v>
      </c>
      <c r="B19" s="192">
        <v>1068</v>
      </c>
      <c r="C19" s="192">
        <v>1754</v>
      </c>
      <c r="D19" s="203">
        <v>2000</v>
      </c>
      <c r="E19" s="138" t="s">
        <v>45</v>
      </c>
      <c r="F19" s="31"/>
      <c r="G19" s="49" t="s">
        <v>46</v>
      </c>
      <c r="H19" s="203">
        <v>2000</v>
      </c>
      <c r="I19" s="203">
        <v>2000</v>
      </c>
      <c r="J19" s="203">
        <v>2000</v>
      </c>
      <c r="K19" s="29">
        <v>10</v>
      </c>
    </row>
    <row r="20" spans="1:15" ht="12" customHeight="1" x14ac:dyDescent="0.25">
      <c r="A20" s="29">
        <v>11</v>
      </c>
      <c r="B20" s="202">
        <v>3046</v>
      </c>
      <c r="C20" s="202">
        <v>3609</v>
      </c>
      <c r="D20" s="203">
        <v>4000</v>
      </c>
      <c r="E20" s="138" t="s">
        <v>47</v>
      </c>
      <c r="F20" s="31"/>
      <c r="G20" s="49" t="s">
        <v>48</v>
      </c>
      <c r="H20" s="203">
        <v>5000</v>
      </c>
      <c r="I20" s="203">
        <v>5000</v>
      </c>
      <c r="J20" s="203">
        <v>5000</v>
      </c>
      <c r="K20" s="29">
        <v>11</v>
      </c>
      <c r="L20" s="135" t="s">
        <v>0</v>
      </c>
    </row>
    <row r="21" spans="1:15" ht="12" customHeight="1" x14ac:dyDescent="0.25">
      <c r="A21" s="29">
        <v>12</v>
      </c>
      <c r="B21" s="192">
        <v>26</v>
      </c>
      <c r="C21" s="192">
        <v>64</v>
      </c>
      <c r="D21" s="203">
        <v>100</v>
      </c>
      <c r="E21" s="63" t="s">
        <v>49</v>
      </c>
      <c r="F21" s="49"/>
      <c r="G21" s="49" t="s">
        <v>50</v>
      </c>
      <c r="H21" s="203">
        <v>500</v>
      </c>
      <c r="I21" s="203">
        <v>500</v>
      </c>
      <c r="J21" s="203">
        <v>500</v>
      </c>
      <c r="K21" s="29">
        <v>12</v>
      </c>
      <c r="N21" s="135"/>
    </row>
    <row r="22" spans="1:15" ht="13.2" x14ac:dyDescent="0.25">
      <c r="A22" s="29">
        <v>13</v>
      </c>
      <c r="B22" s="203">
        <v>6981</v>
      </c>
      <c r="C22" s="203">
        <v>4520</v>
      </c>
      <c r="D22" s="203">
        <v>1900</v>
      </c>
      <c r="E22" s="49" t="s">
        <v>627</v>
      </c>
      <c r="F22" s="49"/>
      <c r="G22" s="49" t="s">
        <v>51</v>
      </c>
      <c r="H22" s="203">
        <v>1000</v>
      </c>
      <c r="I22" s="203">
        <v>1000</v>
      </c>
      <c r="J22" s="203">
        <v>1000</v>
      </c>
      <c r="K22" s="29">
        <v>13</v>
      </c>
    </row>
    <row r="23" spans="1:15" ht="13.2" x14ac:dyDescent="0.25">
      <c r="A23" s="29">
        <v>14</v>
      </c>
      <c r="B23" s="203">
        <v>6620</v>
      </c>
      <c r="C23" s="203">
        <v>62706</v>
      </c>
      <c r="D23" s="203">
        <v>10000</v>
      </c>
      <c r="E23" s="49" t="s">
        <v>52</v>
      </c>
      <c r="F23" s="49"/>
      <c r="G23" s="49" t="s">
        <v>53</v>
      </c>
      <c r="H23" s="203">
        <v>10000</v>
      </c>
      <c r="I23" s="203">
        <v>10000</v>
      </c>
      <c r="J23" s="203">
        <v>10000</v>
      </c>
      <c r="K23" s="29">
        <v>14</v>
      </c>
    </row>
    <row r="24" spans="1:15" ht="13.2" x14ac:dyDescent="0.25">
      <c r="A24" s="29">
        <v>15</v>
      </c>
      <c r="B24" s="203">
        <v>7389</v>
      </c>
      <c r="C24" s="203">
        <v>13132</v>
      </c>
      <c r="D24" s="203">
        <v>15000</v>
      </c>
      <c r="E24" s="49" t="s">
        <v>54</v>
      </c>
      <c r="F24" s="49"/>
      <c r="G24" s="49" t="s">
        <v>55</v>
      </c>
      <c r="H24" s="203">
        <v>14050</v>
      </c>
      <c r="I24" s="203">
        <v>14050</v>
      </c>
      <c r="J24" s="203">
        <v>14050</v>
      </c>
      <c r="K24" s="29">
        <v>15</v>
      </c>
      <c r="L24" s="135" t="s">
        <v>0</v>
      </c>
    </row>
    <row r="25" spans="1:15" ht="13.2" x14ac:dyDescent="0.25">
      <c r="A25" s="29">
        <v>16</v>
      </c>
      <c r="B25" s="203">
        <v>9365</v>
      </c>
      <c r="C25" s="203">
        <v>15472</v>
      </c>
      <c r="D25" s="203">
        <v>10000</v>
      </c>
      <c r="E25" s="49" t="s">
        <v>333</v>
      </c>
      <c r="F25" s="49"/>
      <c r="G25" s="49" t="s">
        <v>56</v>
      </c>
      <c r="H25" s="203">
        <v>15600</v>
      </c>
      <c r="I25" s="203">
        <v>15600</v>
      </c>
      <c r="J25" s="203">
        <v>15600</v>
      </c>
      <c r="K25" s="29">
        <v>16</v>
      </c>
      <c r="L25" s="135" t="s">
        <v>0</v>
      </c>
    </row>
    <row r="26" spans="1:15" ht="13.2" x14ac:dyDescent="0.25">
      <c r="A26" s="29">
        <v>17</v>
      </c>
      <c r="B26" s="203">
        <v>877</v>
      </c>
      <c r="C26" s="203">
        <v>877</v>
      </c>
      <c r="D26" s="203">
        <v>25000</v>
      </c>
      <c r="E26" s="49" t="s">
        <v>360</v>
      </c>
      <c r="F26" s="49"/>
      <c r="G26" s="49" t="s">
        <v>361</v>
      </c>
      <c r="H26" s="203">
        <v>25000</v>
      </c>
      <c r="I26" s="203">
        <v>25000</v>
      </c>
      <c r="J26" s="203">
        <v>25000</v>
      </c>
      <c r="K26" s="29">
        <v>17</v>
      </c>
      <c r="L26" s="135" t="s">
        <v>0</v>
      </c>
      <c r="O26" s="135"/>
    </row>
    <row r="27" spans="1:15" ht="13.2" x14ac:dyDescent="0.25">
      <c r="A27" s="29">
        <v>18</v>
      </c>
      <c r="B27" s="203">
        <v>0</v>
      </c>
      <c r="C27" s="203" t="s">
        <v>0</v>
      </c>
      <c r="D27" s="203">
        <v>0</v>
      </c>
      <c r="E27" s="49" t="s">
        <v>57</v>
      </c>
      <c r="F27" s="49"/>
      <c r="G27" s="49" t="s">
        <v>58</v>
      </c>
      <c r="H27" s="203">
        <v>3000</v>
      </c>
      <c r="I27" s="203">
        <v>3000</v>
      </c>
      <c r="J27" s="203">
        <v>3000</v>
      </c>
      <c r="K27" s="29">
        <v>18</v>
      </c>
    </row>
    <row r="28" spans="1:15" ht="13.2" x14ac:dyDescent="0.25">
      <c r="A28" s="29">
        <v>19</v>
      </c>
      <c r="B28" s="203">
        <v>0</v>
      </c>
      <c r="C28" s="203" t="s">
        <v>0</v>
      </c>
      <c r="D28" s="203">
        <v>0</v>
      </c>
      <c r="E28" s="49" t="s">
        <v>480</v>
      </c>
      <c r="F28" s="49"/>
      <c r="G28" s="49" t="s">
        <v>481</v>
      </c>
      <c r="H28" s="203" t="s">
        <v>0</v>
      </c>
      <c r="I28" s="203" t="s">
        <v>0</v>
      </c>
      <c r="J28" s="203" t="s">
        <v>0</v>
      </c>
      <c r="K28" s="29">
        <v>19</v>
      </c>
    </row>
    <row r="29" spans="1:15" ht="13.2" x14ac:dyDescent="0.25">
      <c r="A29" s="29">
        <v>20</v>
      </c>
      <c r="B29" s="203">
        <v>953</v>
      </c>
      <c r="C29" s="203">
        <v>4586</v>
      </c>
      <c r="D29" s="203">
        <v>0</v>
      </c>
      <c r="E29" s="49" t="s">
        <v>602</v>
      </c>
      <c r="F29" s="49"/>
      <c r="G29" s="49" t="s">
        <v>601</v>
      </c>
      <c r="H29" s="203">
        <v>2000</v>
      </c>
      <c r="I29" s="203">
        <v>2000</v>
      </c>
      <c r="J29" s="203">
        <v>2000</v>
      </c>
      <c r="K29" s="29">
        <v>20</v>
      </c>
    </row>
    <row r="30" spans="1:15" ht="13.2" x14ac:dyDescent="0.25">
      <c r="A30" s="29">
        <v>21</v>
      </c>
      <c r="B30" s="203">
        <v>0</v>
      </c>
      <c r="C30" s="203" t="s">
        <v>0</v>
      </c>
      <c r="D30" s="203">
        <v>1000</v>
      </c>
      <c r="E30" s="49" t="s">
        <v>628</v>
      </c>
      <c r="F30" s="49"/>
      <c r="G30" s="49" t="s">
        <v>492</v>
      </c>
      <c r="H30" s="203">
        <v>1000</v>
      </c>
      <c r="I30" s="203">
        <v>1000</v>
      </c>
      <c r="J30" s="203">
        <v>1000</v>
      </c>
      <c r="K30" s="29">
        <v>21</v>
      </c>
    </row>
    <row r="31" spans="1:15" ht="13.2" x14ac:dyDescent="0.25">
      <c r="A31" s="29">
        <v>22</v>
      </c>
      <c r="B31" s="203">
        <v>0</v>
      </c>
      <c r="C31" s="203" t="s">
        <v>0</v>
      </c>
      <c r="D31" s="203">
        <v>150000</v>
      </c>
      <c r="E31" s="49" t="s">
        <v>621</v>
      </c>
      <c r="F31" s="49"/>
      <c r="G31" s="49" t="s">
        <v>622</v>
      </c>
      <c r="H31" s="203">
        <v>130000</v>
      </c>
      <c r="I31" s="203">
        <v>130000</v>
      </c>
      <c r="J31" s="203">
        <v>130000</v>
      </c>
      <c r="K31" s="29">
        <v>22</v>
      </c>
      <c r="L31" s="135" t="s">
        <v>0</v>
      </c>
    </row>
    <row r="32" spans="1:15" ht="15" customHeight="1" x14ac:dyDescent="0.25">
      <c r="A32" s="29">
        <v>23</v>
      </c>
      <c r="B32" s="192">
        <f>SUM(B17:B31)</f>
        <v>75962</v>
      </c>
      <c r="C32" s="192">
        <v>138932</v>
      </c>
      <c r="D32" s="203">
        <v>243600</v>
      </c>
      <c r="E32" s="136" t="s">
        <v>144</v>
      </c>
      <c r="F32" s="31"/>
      <c r="G32" s="49"/>
      <c r="H32" s="203">
        <v>256485</v>
      </c>
      <c r="I32" s="203">
        <v>256485</v>
      </c>
      <c r="J32" s="203">
        <v>256485</v>
      </c>
      <c r="K32" s="29">
        <v>23</v>
      </c>
    </row>
    <row r="33" spans="1:13" ht="12" customHeight="1" x14ac:dyDescent="0.25">
      <c r="A33" s="29">
        <v>24</v>
      </c>
      <c r="B33" s="201"/>
      <c r="C33" s="201" t="s">
        <v>0</v>
      </c>
      <c r="D33" s="201" t="s">
        <v>0</v>
      </c>
      <c r="E33" s="33" t="s">
        <v>59</v>
      </c>
      <c r="F33" s="201" t="s">
        <v>0</v>
      </c>
      <c r="G33" s="201" t="s">
        <v>0</v>
      </c>
      <c r="H33" s="201" t="s">
        <v>0</v>
      </c>
      <c r="I33" s="201" t="s">
        <v>0</v>
      </c>
      <c r="J33" s="201" t="s">
        <v>0</v>
      </c>
      <c r="K33" s="29">
        <v>24</v>
      </c>
    </row>
    <row r="34" spans="1:13" ht="12" customHeight="1" x14ac:dyDescent="0.25">
      <c r="A34" s="29">
        <v>25</v>
      </c>
      <c r="B34" s="192">
        <v>16750</v>
      </c>
      <c r="C34" s="192">
        <v>41000</v>
      </c>
      <c r="D34" s="203">
        <v>64055</v>
      </c>
      <c r="E34" s="138" t="s">
        <v>60</v>
      </c>
      <c r="F34" s="31"/>
      <c r="G34" s="49" t="s">
        <v>61</v>
      </c>
      <c r="H34" s="203">
        <v>63000</v>
      </c>
      <c r="I34" s="203">
        <v>63000</v>
      </c>
      <c r="J34" s="203">
        <v>63000</v>
      </c>
      <c r="K34" s="29">
        <v>25</v>
      </c>
      <c r="L34" s="135" t="s">
        <v>676</v>
      </c>
    </row>
    <row r="35" spans="1:13" ht="12" customHeight="1" x14ac:dyDescent="0.25">
      <c r="A35" s="29">
        <v>26</v>
      </c>
      <c r="B35" s="192">
        <v>200</v>
      </c>
      <c r="C35" s="192">
        <v>200</v>
      </c>
      <c r="D35" s="203">
        <v>200</v>
      </c>
      <c r="E35" s="138" t="s">
        <v>62</v>
      </c>
      <c r="F35" s="31"/>
      <c r="G35" s="49" t="s">
        <v>63</v>
      </c>
      <c r="H35" s="203">
        <v>200</v>
      </c>
      <c r="I35" s="203">
        <v>200</v>
      </c>
      <c r="J35" s="203">
        <v>200</v>
      </c>
      <c r="K35" s="29">
        <v>26</v>
      </c>
      <c r="L35" s="188" t="s">
        <v>0</v>
      </c>
      <c r="M35" s="135" t="s">
        <v>0</v>
      </c>
    </row>
    <row r="36" spans="1:13" ht="12" customHeight="1" x14ac:dyDescent="0.25">
      <c r="A36" s="29">
        <v>27</v>
      </c>
      <c r="B36" s="192"/>
      <c r="C36" s="192" t="s">
        <v>0</v>
      </c>
      <c r="D36" s="203">
        <v>0</v>
      </c>
      <c r="E36" s="138" t="s">
        <v>230</v>
      </c>
      <c r="F36" s="31"/>
      <c r="G36" s="49" t="s">
        <v>418</v>
      </c>
      <c r="H36" s="203" t="s">
        <v>0</v>
      </c>
      <c r="I36" s="203" t="s">
        <v>0</v>
      </c>
      <c r="J36" s="203" t="s">
        <v>0</v>
      </c>
      <c r="K36" s="29">
        <v>27</v>
      </c>
    </row>
    <row r="37" spans="1:13" ht="12" customHeight="1" x14ac:dyDescent="0.25">
      <c r="A37" s="29">
        <v>28</v>
      </c>
      <c r="B37" s="192">
        <v>20000</v>
      </c>
      <c r="C37" s="192" t="s">
        <v>0</v>
      </c>
      <c r="D37" s="203">
        <v>0</v>
      </c>
      <c r="E37" s="138" t="s">
        <v>620</v>
      </c>
      <c r="F37" s="31"/>
      <c r="G37" s="49" t="s">
        <v>569</v>
      </c>
      <c r="H37" s="203">
        <v>5000</v>
      </c>
      <c r="I37" s="203">
        <v>5000</v>
      </c>
      <c r="J37" s="203">
        <v>5000</v>
      </c>
      <c r="K37" s="29">
        <v>28</v>
      </c>
    </row>
    <row r="38" spans="1:13" ht="12" customHeight="1" x14ac:dyDescent="0.25">
      <c r="A38" s="29">
        <v>29</v>
      </c>
      <c r="B38" s="192"/>
      <c r="C38" s="192" t="s">
        <v>0</v>
      </c>
      <c r="D38" s="203">
        <v>0</v>
      </c>
      <c r="E38" s="138" t="s">
        <v>470</v>
      </c>
      <c r="F38" s="31"/>
      <c r="G38" s="49" t="s">
        <v>64</v>
      </c>
      <c r="H38" s="203" t="s">
        <v>0</v>
      </c>
      <c r="I38" s="203" t="s">
        <v>0</v>
      </c>
      <c r="J38" s="203" t="s">
        <v>0</v>
      </c>
      <c r="K38" s="29">
        <v>29</v>
      </c>
      <c r="L38" s="188" t="s">
        <v>0</v>
      </c>
      <c r="M38" s="135" t="s">
        <v>0</v>
      </c>
    </row>
    <row r="39" spans="1:13" ht="15" customHeight="1" x14ac:dyDescent="0.25">
      <c r="A39" s="29">
        <v>30</v>
      </c>
      <c r="B39" s="204">
        <v>36950</v>
      </c>
      <c r="C39" s="204">
        <v>41200</v>
      </c>
      <c r="D39" s="203">
        <v>64255</v>
      </c>
      <c r="E39" s="136" t="s">
        <v>216</v>
      </c>
      <c r="F39" s="31"/>
      <c r="G39" s="49"/>
      <c r="H39" s="203">
        <v>68200</v>
      </c>
      <c r="I39" s="203">
        <v>68200</v>
      </c>
      <c r="J39" s="203">
        <v>68200</v>
      </c>
      <c r="K39" s="29">
        <v>30</v>
      </c>
    </row>
    <row r="40" spans="1:13" ht="12" customHeight="1" x14ac:dyDescent="0.25">
      <c r="A40" s="29">
        <v>31</v>
      </c>
      <c r="B40" s="201"/>
      <c r="C40" s="201" t="s">
        <v>0</v>
      </c>
      <c r="D40" s="201" t="s">
        <v>0</v>
      </c>
      <c r="E40" s="136"/>
      <c r="F40" s="201" t="s">
        <v>0</v>
      </c>
      <c r="G40" s="201" t="s">
        <v>0</v>
      </c>
      <c r="H40" s="201" t="s">
        <v>0</v>
      </c>
      <c r="I40" s="201" t="s">
        <v>0</v>
      </c>
      <c r="J40" s="201" t="s">
        <v>0</v>
      </c>
      <c r="K40" s="29">
        <v>31</v>
      </c>
    </row>
    <row r="41" spans="1:13" ht="12" customHeight="1" x14ac:dyDescent="0.25">
      <c r="A41" s="29">
        <v>32</v>
      </c>
      <c r="B41" s="192"/>
      <c r="C41" s="192" t="s">
        <v>0</v>
      </c>
      <c r="D41" s="203">
        <v>0</v>
      </c>
      <c r="E41" s="136" t="s">
        <v>259</v>
      </c>
      <c r="F41" s="31"/>
      <c r="G41" s="49" t="s">
        <v>65</v>
      </c>
      <c r="H41" s="203" t="s">
        <v>0</v>
      </c>
      <c r="I41" s="203" t="s">
        <v>0</v>
      </c>
      <c r="J41" s="203" t="s">
        <v>0</v>
      </c>
      <c r="K41" s="29">
        <v>32</v>
      </c>
    </row>
    <row r="42" spans="1:13" ht="15" customHeight="1" x14ac:dyDescent="0.25">
      <c r="A42" s="29">
        <v>33</v>
      </c>
      <c r="B42" s="204">
        <v>206281</v>
      </c>
      <c r="C42" s="204">
        <v>264532</v>
      </c>
      <c r="D42" s="203">
        <v>381360</v>
      </c>
      <c r="E42" s="139" t="s">
        <v>217</v>
      </c>
      <c r="F42" s="31"/>
      <c r="G42" s="49"/>
      <c r="H42" s="203">
        <v>390275</v>
      </c>
      <c r="I42" s="203">
        <v>390275</v>
      </c>
      <c r="J42" s="203">
        <v>390275</v>
      </c>
      <c r="K42" s="29">
        <v>33</v>
      </c>
    </row>
    <row r="43" spans="1:13" ht="12" customHeight="1" x14ac:dyDescent="0.25">
      <c r="A43" s="29">
        <v>34</v>
      </c>
      <c r="B43" s="358">
        <v>259576</v>
      </c>
      <c r="C43" s="358">
        <v>215339</v>
      </c>
      <c r="D43" s="203">
        <v>0</v>
      </c>
      <c r="E43" s="108" t="s">
        <v>471</v>
      </c>
      <c r="F43" s="31"/>
      <c r="G43" s="49"/>
      <c r="H43" s="203" t="s">
        <v>0</v>
      </c>
      <c r="I43" s="203" t="s">
        <v>0</v>
      </c>
      <c r="J43" s="203" t="s">
        <v>0</v>
      </c>
      <c r="K43" s="29">
        <v>34</v>
      </c>
    </row>
    <row r="44" spans="1:13" ht="14.25" customHeight="1" x14ac:dyDescent="0.25">
      <c r="A44" s="29">
        <v>35</v>
      </c>
      <c r="B44" s="192">
        <v>465857</v>
      </c>
      <c r="C44" s="192">
        <v>479871</v>
      </c>
      <c r="D44" s="203">
        <v>381360</v>
      </c>
      <c r="E44" s="107" t="s">
        <v>220</v>
      </c>
      <c r="F44" s="31"/>
      <c r="G44" s="49"/>
      <c r="H44" s="203">
        <v>390275</v>
      </c>
      <c r="I44" s="203">
        <v>390275</v>
      </c>
      <c r="J44" s="203">
        <v>390275</v>
      </c>
      <c r="K44" s="29">
        <v>35</v>
      </c>
    </row>
    <row r="45" spans="1:13" ht="15" customHeight="1" x14ac:dyDescent="0.3">
      <c r="C45" s="214" t="s">
        <v>0</v>
      </c>
      <c r="H45" s="217" t="s">
        <v>0</v>
      </c>
      <c r="I45" s="217" t="s">
        <v>0</v>
      </c>
      <c r="J45" s="135" t="s">
        <v>0</v>
      </c>
    </row>
    <row r="46" spans="1:13" ht="409.6" hidden="1" customHeight="1" x14ac:dyDescent="0.3">
      <c r="C46" s="210">
        <f>SUM(C10:C14)</f>
        <v>84400</v>
      </c>
    </row>
    <row r="47" spans="1:13" ht="409.6" hidden="1" customHeight="1" x14ac:dyDescent="0.3"/>
    <row r="48" spans="1:13" ht="409.6" hidden="1" customHeight="1" x14ac:dyDescent="0.3"/>
    <row r="49" spans="2:11" ht="409.6" hidden="1" customHeight="1" x14ac:dyDescent="0.3"/>
    <row r="50" spans="2:11" ht="409.6" hidden="1" customHeight="1" x14ac:dyDescent="0.3"/>
    <row r="51" spans="2:11" ht="409.6" hidden="1" customHeight="1" x14ac:dyDescent="0.3"/>
    <row r="52" spans="2:11" ht="409.6" hidden="1" customHeight="1" x14ac:dyDescent="0.3"/>
    <row r="53" spans="2:11" ht="409.6" hidden="1" customHeight="1" x14ac:dyDescent="0.3"/>
    <row r="54" spans="2:11" ht="409.6" hidden="1" customHeight="1" x14ac:dyDescent="0.3"/>
    <row r="55" spans="2:11" ht="409.6" hidden="1" customHeight="1" x14ac:dyDescent="0.3"/>
    <row r="56" spans="2:11" ht="409.6" hidden="1" customHeight="1" x14ac:dyDescent="0.3"/>
    <row r="57" spans="2:11" ht="409.6" hidden="1" customHeight="1" x14ac:dyDescent="0.3"/>
    <row r="58" spans="2:11" ht="409.6" hidden="1" customHeight="1" x14ac:dyDescent="0.3"/>
    <row r="59" spans="2:11" ht="409.6" hidden="1" customHeight="1" x14ac:dyDescent="0.3"/>
    <row r="60" spans="2:11" ht="409.6" hidden="1" customHeight="1" x14ac:dyDescent="0.3"/>
    <row r="61" spans="2:11" ht="409.6" hidden="1" customHeight="1" x14ac:dyDescent="0.3"/>
    <row r="62" spans="2:11" x14ac:dyDescent="0.3">
      <c r="B62" s="365" t="s">
        <v>0</v>
      </c>
      <c r="C62" s="610"/>
      <c r="D62" s="611"/>
      <c r="E62" s="612"/>
      <c r="F62" s="613"/>
      <c r="G62" s="613"/>
      <c r="H62" s="614"/>
      <c r="J62" s="135" t="s">
        <v>0</v>
      </c>
    </row>
    <row r="63" spans="2:11" x14ac:dyDescent="0.3">
      <c r="B63" s="615" t="s">
        <v>0</v>
      </c>
      <c r="C63" s="610"/>
      <c r="D63" s="611"/>
      <c r="E63" s="616"/>
      <c r="F63" s="613"/>
      <c r="G63" s="613"/>
      <c r="H63" s="614"/>
      <c r="K63" s="135" t="s">
        <v>0</v>
      </c>
    </row>
    <row r="2288" ht="409.6" hidden="1" customHeight="1" x14ac:dyDescent="0.3"/>
  </sheetData>
  <mergeCells count="2">
    <mergeCell ref="B6:C6"/>
    <mergeCell ref="H5:J5"/>
  </mergeCells>
  <phoneticPr fontId="14" type="noConversion"/>
  <printOptions horizontalCentered="1"/>
  <pageMargins left="0.25" right="0.25" top="0.5" bottom="0.25" header="0" footer="0"/>
  <pageSetup scale="97" orientation="landscape"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2282"/>
  <sheetViews>
    <sheetView topLeftCell="A21" zoomScaleNormal="100" zoomScaleSheetLayoutView="100" workbookViewId="0">
      <selection activeCell="I10" sqref="I10:I34"/>
    </sheetView>
  </sheetViews>
  <sheetFormatPr defaultColWidth="8" defaultRowHeight="15.6" x14ac:dyDescent="0.3"/>
  <cols>
    <col min="1" max="1" width="3.6640625" style="1" customWidth="1"/>
    <col min="2" max="3" width="15" style="210" customWidth="1"/>
    <col min="4" max="4" width="15.109375" style="2" customWidth="1"/>
    <col min="5" max="5" width="34.5546875" style="5" customWidth="1"/>
    <col min="6" max="6" width="8" style="53" customWidth="1"/>
    <col min="7" max="8" width="15.33203125" style="205" customWidth="1"/>
    <col min="9" max="9" width="15.33203125" style="5" customWidth="1"/>
    <col min="10" max="10" width="4.109375" style="5" customWidth="1"/>
    <col min="11" max="11" width="4.44140625" style="5" customWidth="1"/>
    <col min="12" max="16384" width="8" style="5"/>
  </cols>
  <sheetData>
    <row r="1" spans="1:13" ht="17.399999999999999" x14ac:dyDescent="0.3">
      <c r="B1" s="218"/>
      <c r="C1" s="218"/>
      <c r="E1" s="7" t="s">
        <v>2</v>
      </c>
      <c r="H1" s="195"/>
      <c r="I1" s="6"/>
      <c r="J1" s="6"/>
    </row>
    <row r="2" spans="1:13" x14ac:dyDescent="0.3">
      <c r="B2" s="219" t="s">
        <v>1</v>
      </c>
      <c r="C2" s="218" t="s">
        <v>0</v>
      </c>
      <c r="E2" s="34" t="s">
        <v>0</v>
      </c>
      <c r="H2" s="195"/>
      <c r="I2" s="6"/>
      <c r="J2" s="6"/>
    </row>
    <row r="3" spans="1:13" x14ac:dyDescent="0.3">
      <c r="B3" s="219" t="s">
        <v>3</v>
      </c>
      <c r="C3" s="218"/>
      <c r="D3" s="182" t="s">
        <v>0</v>
      </c>
      <c r="E3" s="3" t="s">
        <v>80</v>
      </c>
      <c r="H3" s="295" t="s">
        <v>4</v>
      </c>
      <c r="I3" s="8"/>
      <c r="J3" s="8"/>
    </row>
    <row r="4" spans="1:13" ht="15" customHeight="1" x14ac:dyDescent="0.3">
      <c r="B4" s="218"/>
      <c r="C4" s="218"/>
      <c r="E4" s="34" t="s">
        <v>424</v>
      </c>
    </row>
    <row r="5" spans="1:13" ht="15.75" customHeight="1" x14ac:dyDescent="0.25">
      <c r="A5" s="9"/>
      <c r="B5" s="220" t="s">
        <v>5</v>
      </c>
      <c r="C5" s="213"/>
      <c r="D5" s="10"/>
      <c r="E5" s="11" t="s">
        <v>6</v>
      </c>
      <c r="F5" s="16"/>
      <c r="G5" s="559" t="s">
        <v>635</v>
      </c>
      <c r="H5" s="560"/>
      <c r="I5" s="558"/>
      <c r="J5" s="14"/>
    </row>
    <row r="6" spans="1:13" ht="15.75" customHeight="1" x14ac:dyDescent="0.25">
      <c r="A6" s="15"/>
      <c r="B6" s="557" t="s">
        <v>8</v>
      </c>
      <c r="C6" s="558"/>
      <c r="D6" s="16" t="s">
        <v>9</v>
      </c>
      <c r="E6" s="17"/>
      <c r="F6" s="23"/>
      <c r="G6" s="229"/>
      <c r="H6" s="294" t="s">
        <v>0</v>
      </c>
      <c r="I6" s="20"/>
      <c r="J6" s="21"/>
    </row>
    <row r="7" spans="1:13" ht="15.75" customHeight="1" x14ac:dyDescent="0.25">
      <c r="A7" s="22"/>
      <c r="B7" s="208" t="s">
        <v>10</v>
      </c>
      <c r="C7" s="208" t="s">
        <v>11</v>
      </c>
      <c r="D7" s="23" t="s">
        <v>12</v>
      </c>
      <c r="E7" s="17"/>
      <c r="F7" s="23"/>
      <c r="G7" s="208" t="s">
        <v>13</v>
      </c>
      <c r="H7" s="208" t="s">
        <v>14</v>
      </c>
      <c r="I7" s="16" t="s">
        <v>15</v>
      </c>
      <c r="J7" s="21"/>
    </row>
    <row r="8" spans="1:13" ht="15.75" customHeight="1" x14ac:dyDescent="0.25">
      <c r="A8" s="24"/>
      <c r="B8" s="199" t="s">
        <v>600</v>
      </c>
      <c r="C8" s="25" t="s">
        <v>585</v>
      </c>
      <c r="D8" s="60" t="s">
        <v>636</v>
      </c>
      <c r="E8" s="19"/>
      <c r="F8" s="80" t="s">
        <v>7</v>
      </c>
      <c r="G8" s="199" t="s">
        <v>16</v>
      </c>
      <c r="H8" s="199" t="s">
        <v>17</v>
      </c>
      <c r="I8" s="25" t="s">
        <v>18</v>
      </c>
      <c r="J8" s="27"/>
    </row>
    <row r="9" spans="1:13" ht="12.6" customHeight="1" x14ac:dyDescent="0.25">
      <c r="A9" s="28"/>
      <c r="B9" s="221"/>
      <c r="C9" s="221"/>
      <c r="D9" s="28"/>
      <c r="E9" s="29" t="s">
        <v>260</v>
      </c>
      <c r="F9" s="47"/>
      <c r="G9" s="221"/>
      <c r="H9" s="221"/>
      <c r="I9" s="28"/>
      <c r="J9" s="28"/>
      <c r="K9" s="30"/>
    </row>
    <row r="10" spans="1:13" ht="12.6" customHeight="1" x14ac:dyDescent="0.25">
      <c r="A10" s="29">
        <v>1</v>
      </c>
      <c r="B10" s="192">
        <v>390735</v>
      </c>
      <c r="C10" s="192">
        <v>340606</v>
      </c>
      <c r="D10" s="350">
        <v>418034</v>
      </c>
      <c r="E10" s="29" t="s">
        <v>70</v>
      </c>
      <c r="F10" s="47"/>
      <c r="G10" s="350">
        <v>524600</v>
      </c>
      <c r="H10" s="350">
        <v>524600</v>
      </c>
      <c r="I10" s="350">
        <v>524600</v>
      </c>
      <c r="J10" s="29">
        <v>1</v>
      </c>
      <c r="K10" s="30"/>
    </row>
    <row r="11" spans="1:13" ht="12.6" customHeight="1" x14ac:dyDescent="0.25">
      <c r="A11" s="29">
        <v>2</v>
      </c>
      <c r="B11" s="192"/>
      <c r="C11" s="192" t="s">
        <v>0</v>
      </c>
      <c r="D11" s="350"/>
      <c r="E11" s="29" t="s">
        <v>71</v>
      </c>
      <c r="F11" s="47"/>
      <c r="G11" s="350" t="s">
        <v>0</v>
      </c>
      <c r="H11" s="350" t="s">
        <v>0</v>
      </c>
      <c r="I11" s="350" t="s">
        <v>0</v>
      </c>
      <c r="J11" s="29">
        <v>2</v>
      </c>
      <c r="K11" s="30"/>
    </row>
    <row r="12" spans="1:13" ht="12.6" customHeight="1" x14ac:dyDescent="0.25">
      <c r="A12" s="29">
        <v>3</v>
      </c>
      <c r="B12" s="192"/>
      <c r="C12" s="192" t="s">
        <v>0</v>
      </c>
      <c r="D12" s="350"/>
      <c r="E12" s="29" t="s">
        <v>72</v>
      </c>
      <c r="F12" s="47"/>
      <c r="G12" s="350" t="s">
        <v>0</v>
      </c>
      <c r="H12" s="350" t="s">
        <v>0</v>
      </c>
      <c r="I12" s="350" t="s">
        <v>0</v>
      </c>
      <c r="J12" s="29">
        <v>3</v>
      </c>
      <c r="K12" s="30"/>
    </row>
    <row r="13" spans="1:13" ht="12.6" customHeight="1" x14ac:dyDescent="0.25">
      <c r="A13" s="29">
        <v>4</v>
      </c>
      <c r="B13" s="192">
        <v>773</v>
      </c>
      <c r="C13" s="192">
        <v>5701</v>
      </c>
      <c r="D13" s="350"/>
      <c r="E13" s="31" t="s">
        <v>73</v>
      </c>
      <c r="F13" s="102" t="s">
        <v>346</v>
      </c>
      <c r="G13" s="350">
        <v>1325</v>
      </c>
      <c r="H13" s="350">
        <v>1325</v>
      </c>
      <c r="I13" s="350">
        <v>1325</v>
      </c>
      <c r="J13" s="29">
        <v>4</v>
      </c>
      <c r="K13" s="30"/>
    </row>
    <row r="14" spans="1:13" ht="12.6" customHeight="1" x14ac:dyDescent="0.25">
      <c r="A14" s="29">
        <v>5</v>
      </c>
      <c r="B14" s="192"/>
      <c r="C14" s="192" t="s">
        <v>0</v>
      </c>
      <c r="D14" s="350"/>
      <c r="E14" s="47" t="s">
        <v>256</v>
      </c>
      <c r="F14" s="102"/>
      <c r="G14" s="350" t="s">
        <v>0</v>
      </c>
      <c r="H14" s="350" t="s">
        <v>0</v>
      </c>
      <c r="I14" s="350" t="s">
        <v>0</v>
      </c>
      <c r="J14" s="29">
        <v>5</v>
      </c>
      <c r="K14" s="30"/>
    </row>
    <row r="15" spans="1:13" ht="12.6" customHeight="1" x14ac:dyDescent="0.25">
      <c r="A15" s="29">
        <v>6</v>
      </c>
      <c r="B15" s="192">
        <v>285879</v>
      </c>
      <c r="C15" s="192">
        <v>348024</v>
      </c>
      <c r="D15" s="350">
        <v>348000</v>
      </c>
      <c r="E15" s="138" t="s">
        <v>594</v>
      </c>
      <c r="F15" s="33" t="s">
        <v>344</v>
      </c>
      <c r="G15" s="350">
        <v>428230</v>
      </c>
      <c r="H15" s="350">
        <v>428230</v>
      </c>
      <c r="I15" s="350">
        <v>428230</v>
      </c>
      <c r="J15" s="29">
        <v>6</v>
      </c>
      <c r="K15" s="30" t="s">
        <v>0</v>
      </c>
      <c r="L15" s="135"/>
      <c r="M15" s="135" t="s">
        <v>0</v>
      </c>
    </row>
    <row r="16" spans="1:13" ht="12.6" customHeight="1" x14ac:dyDescent="0.25">
      <c r="A16" s="29">
        <v>7</v>
      </c>
      <c r="B16" s="192">
        <v>20375</v>
      </c>
      <c r="C16" s="192">
        <v>3237</v>
      </c>
      <c r="D16" s="350">
        <v>500</v>
      </c>
      <c r="E16" s="138" t="s">
        <v>595</v>
      </c>
      <c r="F16" s="102" t="s">
        <v>345</v>
      </c>
      <c r="G16" s="350">
        <v>1000</v>
      </c>
      <c r="H16" s="350">
        <v>1000</v>
      </c>
      <c r="I16" s="350">
        <v>1000</v>
      </c>
      <c r="J16" s="29">
        <v>7</v>
      </c>
      <c r="K16" s="30"/>
      <c r="M16" s="135" t="s">
        <v>0</v>
      </c>
    </row>
    <row r="17" spans="1:11" ht="12.6" customHeight="1" x14ac:dyDescent="0.25">
      <c r="A17" s="29">
        <v>8</v>
      </c>
      <c r="B17" s="192"/>
      <c r="C17" s="192" t="s">
        <v>0</v>
      </c>
      <c r="D17" s="350" t="s">
        <v>0</v>
      </c>
      <c r="E17" s="138" t="s">
        <v>596</v>
      </c>
      <c r="F17" s="128" t="s">
        <v>433</v>
      </c>
      <c r="G17" s="350" t="s">
        <v>0</v>
      </c>
      <c r="H17" s="350" t="s">
        <v>0</v>
      </c>
      <c r="I17" s="350" t="s">
        <v>0</v>
      </c>
      <c r="J17" s="29">
        <v>8</v>
      </c>
      <c r="K17" s="30"/>
    </row>
    <row r="18" spans="1:11" ht="12.6" customHeight="1" x14ac:dyDescent="0.25">
      <c r="A18" s="29">
        <v>9</v>
      </c>
      <c r="B18" s="192">
        <v>115362</v>
      </c>
      <c r="C18" s="192" t="s">
        <v>637</v>
      </c>
      <c r="D18" s="350" t="s">
        <v>0</v>
      </c>
      <c r="E18" s="374" t="s">
        <v>511</v>
      </c>
      <c r="F18" s="379" t="s">
        <v>512</v>
      </c>
      <c r="G18" s="350" t="s">
        <v>0</v>
      </c>
      <c r="H18" s="350" t="s">
        <v>0</v>
      </c>
      <c r="I18" s="350" t="s">
        <v>0</v>
      </c>
      <c r="J18" s="29">
        <v>9</v>
      </c>
      <c r="K18" s="30"/>
    </row>
    <row r="19" spans="1:11" ht="12.6" customHeight="1" x14ac:dyDescent="0.25">
      <c r="A19" s="29">
        <v>10</v>
      </c>
      <c r="B19" s="192">
        <v>50000</v>
      </c>
      <c r="C19" s="192" t="s">
        <v>0</v>
      </c>
      <c r="D19" s="350" t="s">
        <v>0</v>
      </c>
      <c r="E19" s="374" t="s">
        <v>605</v>
      </c>
      <c r="F19" s="379" t="s">
        <v>603</v>
      </c>
      <c r="G19" s="350" t="s">
        <v>0</v>
      </c>
      <c r="H19" s="350" t="s">
        <v>0</v>
      </c>
      <c r="I19" s="350" t="s">
        <v>0</v>
      </c>
      <c r="J19" s="29">
        <v>10</v>
      </c>
      <c r="K19" s="30"/>
    </row>
    <row r="20" spans="1:11" ht="12.6" customHeight="1" x14ac:dyDescent="0.25">
      <c r="A20" s="29">
        <v>11</v>
      </c>
      <c r="B20" s="192">
        <v>26000</v>
      </c>
      <c r="C20" s="192" t="s">
        <v>0</v>
      </c>
      <c r="D20" s="350" t="s">
        <v>0</v>
      </c>
      <c r="E20" s="374" t="s">
        <v>606</v>
      </c>
      <c r="F20" s="379" t="s">
        <v>604</v>
      </c>
      <c r="G20" s="350" t="s">
        <v>0</v>
      </c>
      <c r="H20" s="350" t="s">
        <v>0</v>
      </c>
      <c r="I20" s="350" t="s">
        <v>0</v>
      </c>
      <c r="J20" s="29">
        <v>11</v>
      </c>
      <c r="K20" s="30"/>
    </row>
    <row r="21" spans="1:11" ht="12.6" customHeight="1" x14ac:dyDescent="0.25">
      <c r="A21" s="29">
        <v>12</v>
      </c>
      <c r="B21" s="192"/>
      <c r="C21" s="192">
        <v>382538</v>
      </c>
      <c r="D21" s="192"/>
      <c r="E21" s="138" t="s">
        <v>592</v>
      </c>
      <c r="F21" s="33" t="s">
        <v>593</v>
      </c>
      <c r="G21" s="192" t="s">
        <v>0</v>
      </c>
      <c r="H21" s="192" t="s">
        <v>0</v>
      </c>
      <c r="I21" s="192" t="s">
        <v>0</v>
      </c>
      <c r="J21" s="29">
        <v>12</v>
      </c>
      <c r="K21" s="30"/>
    </row>
    <row r="22" spans="1:11" ht="12.6" customHeight="1" x14ac:dyDescent="0.25">
      <c r="A22" s="29">
        <v>13</v>
      </c>
      <c r="B22" s="192"/>
      <c r="C22" s="192" t="s">
        <v>0</v>
      </c>
      <c r="D22" s="192" t="s">
        <v>0</v>
      </c>
      <c r="E22" s="32"/>
      <c r="F22" s="47"/>
      <c r="G22" s="192" t="s">
        <v>0</v>
      </c>
      <c r="H22" s="192" t="s">
        <v>0</v>
      </c>
      <c r="I22" s="192" t="s">
        <v>0</v>
      </c>
      <c r="J22" s="29">
        <v>13</v>
      </c>
      <c r="K22" s="30"/>
    </row>
    <row r="23" spans="1:11" ht="12.6" customHeight="1" x14ac:dyDescent="0.25">
      <c r="A23" s="29">
        <v>14</v>
      </c>
      <c r="B23" s="192"/>
      <c r="C23" s="192" t="s">
        <v>0</v>
      </c>
      <c r="D23" s="192"/>
      <c r="E23" s="32"/>
      <c r="F23" s="47"/>
      <c r="G23" s="192" t="s">
        <v>0</v>
      </c>
      <c r="H23" s="192" t="s">
        <v>0</v>
      </c>
      <c r="I23" s="192" t="s">
        <v>0</v>
      </c>
      <c r="J23" s="29">
        <v>14</v>
      </c>
      <c r="K23" s="30"/>
    </row>
    <row r="24" spans="1:11" ht="12.6" customHeight="1" x14ac:dyDescent="0.25">
      <c r="A24" s="29">
        <v>15</v>
      </c>
      <c r="B24" s="192"/>
      <c r="C24" s="192" t="s">
        <v>0</v>
      </c>
      <c r="D24" s="192"/>
      <c r="E24" s="32"/>
      <c r="F24" s="47"/>
      <c r="G24" s="192" t="s">
        <v>0</v>
      </c>
      <c r="H24" s="192" t="s">
        <v>0</v>
      </c>
      <c r="I24" s="192" t="s">
        <v>0</v>
      </c>
      <c r="J24" s="29">
        <v>15</v>
      </c>
      <c r="K24" s="30"/>
    </row>
    <row r="25" spans="1:11" ht="12.6" customHeight="1" x14ac:dyDescent="0.25">
      <c r="A25" s="29">
        <v>16</v>
      </c>
      <c r="B25" s="192"/>
      <c r="C25" s="192" t="s">
        <v>0</v>
      </c>
      <c r="D25" s="192"/>
      <c r="E25" s="32"/>
      <c r="F25" s="47"/>
      <c r="G25" s="192" t="s">
        <v>0</v>
      </c>
      <c r="H25" s="192" t="s">
        <v>0</v>
      </c>
      <c r="I25" s="192" t="s">
        <v>0</v>
      </c>
      <c r="J25" s="29">
        <v>16</v>
      </c>
      <c r="K25" s="30"/>
    </row>
    <row r="26" spans="1:11" ht="12.6" customHeight="1" x14ac:dyDescent="0.25">
      <c r="A26" s="29">
        <v>17</v>
      </c>
      <c r="B26" s="192"/>
      <c r="C26" s="192" t="s">
        <v>0</v>
      </c>
      <c r="D26" s="192"/>
      <c r="E26" s="32"/>
      <c r="F26" s="47"/>
      <c r="G26" s="192" t="s">
        <v>0</v>
      </c>
      <c r="H26" s="192" t="s">
        <v>0</v>
      </c>
      <c r="I26" s="192" t="s">
        <v>0</v>
      </c>
      <c r="J26" s="29">
        <v>17</v>
      </c>
      <c r="K26" s="30"/>
    </row>
    <row r="27" spans="1:11" ht="12.6" customHeight="1" x14ac:dyDescent="0.25">
      <c r="A27" s="29">
        <v>18</v>
      </c>
      <c r="B27" s="192"/>
      <c r="C27" s="192" t="s">
        <v>0</v>
      </c>
      <c r="D27" s="192"/>
      <c r="E27" s="32"/>
      <c r="F27" s="47"/>
      <c r="G27" s="192" t="s">
        <v>0</v>
      </c>
      <c r="H27" s="192" t="s">
        <v>0</v>
      </c>
      <c r="I27" s="192" t="s">
        <v>0</v>
      </c>
      <c r="J27" s="29">
        <v>18</v>
      </c>
      <c r="K27" s="30"/>
    </row>
    <row r="28" spans="1:11" ht="12.6" customHeight="1" x14ac:dyDescent="0.25">
      <c r="A28" s="29">
        <v>19</v>
      </c>
      <c r="B28" s="192"/>
      <c r="C28" s="192" t="s">
        <v>0</v>
      </c>
      <c r="D28" s="192"/>
      <c r="E28" s="32"/>
      <c r="F28" s="47"/>
      <c r="G28" s="192" t="s">
        <v>0</v>
      </c>
      <c r="H28" s="192" t="s">
        <v>0</v>
      </c>
      <c r="I28" s="192" t="s">
        <v>0</v>
      </c>
      <c r="J28" s="29">
        <v>19</v>
      </c>
      <c r="K28" s="30"/>
    </row>
    <row r="29" spans="1:11" ht="12.6" customHeight="1" x14ac:dyDescent="0.25">
      <c r="A29" s="29">
        <v>20</v>
      </c>
      <c r="B29" s="192"/>
      <c r="C29" s="192" t="s">
        <v>0</v>
      </c>
      <c r="D29" s="192"/>
      <c r="E29" s="32"/>
      <c r="F29" s="47"/>
      <c r="G29" s="192" t="s">
        <v>0</v>
      </c>
      <c r="H29" s="192" t="s">
        <v>0</v>
      </c>
      <c r="I29" s="192" t="s">
        <v>0</v>
      </c>
      <c r="J29" s="29">
        <v>20</v>
      </c>
      <c r="K29" s="30"/>
    </row>
    <row r="30" spans="1:11" ht="12.6" customHeight="1" x14ac:dyDescent="0.25">
      <c r="A30" s="29">
        <v>21</v>
      </c>
      <c r="B30" s="192"/>
      <c r="C30" s="192" t="s">
        <v>0</v>
      </c>
      <c r="D30" s="192"/>
      <c r="E30" s="32"/>
      <c r="F30" s="47"/>
      <c r="G30" s="192" t="s">
        <v>0</v>
      </c>
      <c r="H30" s="192" t="s">
        <v>0</v>
      </c>
      <c r="I30" s="192" t="s">
        <v>0</v>
      </c>
      <c r="J30" s="29">
        <v>21</v>
      </c>
      <c r="K30" s="30"/>
    </row>
    <row r="31" spans="1:11" ht="13.2" customHeight="1" x14ac:dyDescent="0.25">
      <c r="A31" s="29">
        <v>22</v>
      </c>
      <c r="B31" s="192">
        <v>889124</v>
      </c>
      <c r="C31" s="192">
        <v>1080106</v>
      </c>
      <c r="D31" s="192">
        <f>SUM(D10:D30)</f>
        <v>766534</v>
      </c>
      <c r="E31" s="29" t="s">
        <v>225</v>
      </c>
      <c r="F31" s="47"/>
      <c r="G31" s="192">
        <v>955155</v>
      </c>
      <c r="H31" s="192">
        <v>955155</v>
      </c>
      <c r="I31" s="192">
        <v>955155</v>
      </c>
      <c r="J31" s="29">
        <v>22</v>
      </c>
      <c r="K31" s="30"/>
    </row>
    <row r="32" spans="1:11" ht="12.6" customHeight="1" x14ac:dyDescent="0.25">
      <c r="A32" s="29">
        <v>23</v>
      </c>
      <c r="B32" s="224"/>
      <c r="C32" s="224" t="s">
        <v>0</v>
      </c>
      <c r="D32" s="224"/>
      <c r="E32" s="29" t="s">
        <v>77</v>
      </c>
      <c r="F32" s="73"/>
      <c r="G32" s="224" t="s">
        <v>0</v>
      </c>
      <c r="H32" s="224" t="s">
        <v>0</v>
      </c>
      <c r="I32" s="224" t="s">
        <v>0</v>
      </c>
      <c r="J32" s="29">
        <v>23</v>
      </c>
      <c r="K32" s="30"/>
    </row>
    <row r="33" spans="1:11" ht="12.6" customHeight="1" x14ac:dyDescent="0.25">
      <c r="A33" s="29">
        <v>24</v>
      </c>
      <c r="B33" s="201"/>
      <c r="C33" s="201" t="s">
        <v>0</v>
      </c>
      <c r="D33" s="201"/>
      <c r="E33" s="29" t="s">
        <v>78</v>
      </c>
      <c r="F33" s="73"/>
      <c r="G33" s="201" t="s">
        <v>0</v>
      </c>
      <c r="H33" s="201" t="s">
        <v>0</v>
      </c>
      <c r="I33" s="201" t="s">
        <v>0</v>
      </c>
      <c r="J33" s="29">
        <v>24</v>
      </c>
      <c r="K33" s="30"/>
    </row>
    <row r="34" spans="1:11" ht="15.75" customHeight="1" x14ac:dyDescent="0.25">
      <c r="A34" s="471">
        <v>25</v>
      </c>
      <c r="B34" s="192">
        <v>889124</v>
      </c>
      <c r="C34" s="192">
        <v>1080106</v>
      </c>
      <c r="D34" s="350">
        <v>766534</v>
      </c>
      <c r="E34" s="110" t="s">
        <v>79</v>
      </c>
      <c r="F34" s="47"/>
      <c r="G34" s="350" t="s">
        <v>0</v>
      </c>
      <c r="H34" s="350">
        <v>955155</v>
      </c>
      <c r="I34" s="350">
        <v>955155</v>
      </c>
      <c r="J34" s="29">
        <v>25</v>
      </c>
      <c r="K34" s="30"/>
    </row>
    <row r="35" spans="1:11" ht="18.600000000000001" customHeight="1" x14ac:dyDescent="0.25">
      <c r="A35" s="5"/>
      <c r="B35" s="5"/>
      <c r="C35" s="5"/>
      <c r="D35" s="5"/>
      <c r="E35" s="6"/>
      <c r="G35" s="217" t="s">
        <v>0</v>
      </c>
      <c r="H35" s="217" t="s">
        <v>0</v>
      </c>
      <c r="I35" s="135" t="s">
        <v>0</v>
      </c>
    </row>
    <row r="36" spans="1:11" ht="13.2" customHeight="1" x14ac:dyDescent="0.25">
      <c r="A36" s="5"/>
      <c r="B36" s="5"/>
      <c r="C36" s="5"/>
      <c r="D36" s="5"/>
    </row>
    <row r="37" spans="1:11" ht="13.2" customHeight="1" x14ac:dyDescent="0.25">
      <c r="A37" s="5"/>
      <c r="B37" s="5"/>
      <c r="C37" s="5"/>
      <c r="D37" s="5"/>
      <c r="E37" s="188"/>
      <c r="F37" s="189"/>
    </row>
    <row r="38" spans="1:11" ht="15" customHeight="1" x14ac:dyDescent="0.25">
      <c r="A38" s="5"/>
      <c r="B38" s="5"/>
      <c r="C38" s="5"/>
      <c r="D38" s="5"/>
    </row>
    <row r="39" spans="1:11" ht="409.6" hidden="1" customHeight="1" x14ac:dyDescent="0.3"/>
    <row r="40" spans="1:11" ht="409.6" hidden="1" customHeight="1" x14ac:dyDescent="0.3"/>
    <row r="41" spans="1:11" ht="409.6" hidden="1" customHeight="1" x14ac:dyDescent="0.3"/>
    <row r="42" spans="1:11" ht="409.6" hidden="1" customHeight="1" x14ac:dyDescent="0.3"/>
    <row r="43" spans="1:11" ht="409.6" hidden="1" customHeight="1" x14ac:dyDescent="0.3"/>
    <row r="44" spans="1:11" ht="409.6" hidden="1" customHeight="1" x14ac:dyDescent="0.3"/>
    <row r="45" spans="1:11" ht="409.6" hidden="1" customHeight="1" x14ac:dyDescent="0.3"/>
    <row r="46" spans="1:11" ht="409.6" hidden="1" customHeight="1" x14ac:dyDescent="0.3"/>
    <row r="47" spans="1:11" ht="409.6" hidden="1" customHeight="1" x14ac:dyDescent="0.3"/>
    <row r="48" spans="1:11" ht="409.6" hidden="1" customHeight="1" x14ac:dyDescent="0.3"/>
    <row r="49" spans="10:10" ht="409.6" hidden="1" customHeight="1" x14ac:dyDescent="0.3"/>
    <row r="50" spans="10:10" ht="409.6" hidden="1" customHeight="1" x14ac:dyDescent="0.3"/>
    <row r="51" spans="10:10" ht="409.6" hidden="1" customHeight="1" x14ac:dyDescent="0.3"/>
    <row r="52" spans="10:10" ht="409.6" hidden="1" customHeight="1" x14ac:dyDescent="0.3"/>
    <row r="53" spans="10:10" ht="409.6" hidden="1" customHeight="1" x14ac:dyDescent="0.3"/>
    <row r="54" spans="10:10" ht="409.6" hidden="1" customHeight="1" x14ac:dyDescent="0.3"/>
    <row r="58" spans="10:10" x14ac:dyDescent="0.3">
      <c r="J58" s="135" t="s">
        <v>0</v>
      </c>
    </row>
    <row r="2282" ht="409.6" hidden="1" customHeight="1" x14ac:dyDescent="0.3"/>
  </sheetData>
  <mergeCells count="2">
    <mergeCell ref="B6:C6"/>
    <mergeCell ref="G5:I5"/>
  </mergeCells>
  <phoneticPr fontId="14" type="noConversion"/>
  <printOptions horizontalCentered="1"/>
  <pageMargins left="0.25" right="0.25" top="0.5" bottom="0.25" header="0" footer="0"/>
  <pageSetup scale="93" orientation="landscape"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286"/>
  <sheetViews>
    <sheetView topLeftCell="A6" zoomScale="98" zoomScaleNormal="98" zoomScaleSheetLayoutView="98" workbookViewId="0">
      <selection activeCell="M12" sqref="M12"/>
    </sheetView>
  </sheetViews>
  <sheetFormatPr defaultColWidth="8" defaultRowHeight="15.6" x14ac:dyDescent="0.3"/>
  <cols>
    <col min="1" max="1" width="4" style="5" customWidth="1"/>
    <col min="2" max="3" width="14" style="210" customWidth="1"/>
    <col min="4" max="4" width="14" style="209" customWidth="1"/>
    <col min="5" max="5" width="35" style="5" customWidth="1"/>
    <col min="6" max="6" width="4" style="5" customWidth="1"/>
    <col min="7" max="7" width="8" style="53" customWidth="1"/>
    <col min="8" max="8" width="14" style="238" customWidth="1"/>
    <col min="9" max="9" width="14" style="205" customWidth="1"/>
    <col min="10" max="10" width="14" style="5" customWidth="1"/>
    <col min="11" max="11" width="3.5546875" style="30" customWidth="1"/>
    <col min="12" max="12" width="4" style="5" customWidth="1"/>
    <col min="13" max="16384" width="8" style="5"/>
  </cols>
  <sheetData>
    <row r="1" spans="1:16" x14ac:dyDescent="0.3">
      <c r="D1" s="219"/>
      <c r="E1" s="3" t="s">
        <v>28</v>
      </c>
      <c r="H1" s="232"/>
    </row>
    <row r="2" spans="1:16" x14ac:dyDescent="0.3">
      <c r="B2" s="215" t="s">
        <v>1</v>
      </c>
      <c r="D2" s="231"/>
      <c r="E2" s="34" t="s">
        <v>29</v>
      </c>
      <c r="H2" s="232"/>
    </row>
    <row r="3" spans="1:16" x14ac:dyDescent="0.3">
      <c r="B3" s="215" t="s">
        <v>30</v>
      </c>
      <c r="C3" s="211" t="s">
        <v>0</v>
      </c>
      <c r="D3" s="194"/>
      <c r="E3" s="3" t="s">
        <v>80</v>
      </c>
      <c r="H3" s="233"/>
      <c r="I3" s="293" t="s">
        <v>4</v>
      </c>
    </row>
    <row r="4" spans="1:16" ht="15" x14ac:dyDescent="0.25">
      <c r="A4" s="35"/>
      <c r="B4" s="212"/>
      <c r="C4" s="212"/>
      <c r="D4" s="206"/>
      <c r="E4" s="34" t="s">
        <v>424</v>
      </c>
      <c r="G4" s="55"/>
      <c r="H4" s="234"/>
      <c r="I4" s="196" t="s">
        <v>0</v>
      </c>
      <c r="J4" s="36"/>
      <c r="K4" s="56"/>
    </row>
    <row r="5" spans="1:16" ht="12.6" customHeight="1" x14ac:dyDescent="0.25">
      <c r="A5" s="37"/>
      <c r="B5" s="216" t="s">
        <v>5</v>
      </c>
      <c r="C5" s="213"/>
      <c r="D5" s="207"/>
      <c r="E5" s="11" t="s">
        <v>31</v>
      </c>
      <c r="F5" s="39"/>
      <c r="G5" s="57"/>
      <c r="H5" s="559" t="s">
        <v>635</v>
      </c>
      <c r="I5" s="560"/>
      <c r="J5" s="558"/>
      <c r="K5" s="16"/>
    </row>
    <row r="6" spans="1:16" ht="12.6" customHeight="1" x14ac:dyDescent="0.25">
      <c r="A6" s="39"/>
      <c r="B6" s="557" t="s">
        <v>8</v>
      </c>
      <c r="C6" s="558"/>
      <c r="D6" s="208" t="s">
        <v>9</v>
      </c>
      <c r="E6" s="17"/>
      <c r="F6" s="58" t="s">
        <v>394</v>
      </c>
      <c r="H6" s="235"/>
      <c r="I6" s="294" t="s">
        <v>0</v>
      </c>
      <c r="J6" s="20"/>
      <c r="K6" s="23"/>
    </row>
    <row r="7" spans="1:16" ht="12.6" customHeight="1" x14ac:dyDescent="0.25">
      <c r="A7" s="42"/>
      <c r="B7" s="208" t="s">
        <v>10</v>
      </c>
      <c r="C7" s="208" t="s">
        <v>11</v>
      </c>
      <c r="D7" s="198" t="s">
        <v>12</v>
      </c>
      <c r="E7" s="17"/>
      <c r="F7" s="58" t="s">
        <v>0</v>
      </c>
      <c r="H7" s="236" t="s">
        <v>13</v>
      </c>
      <c r="I7" s="208" t="s">
        <v>14</v>
      </c>
      <c r="J7" s="16" t="s">
        <v>15</v>
      </c>
      <c r="K7" s="23"/>
    </row>
    <row r="8" spans="1:16" ht="12.6" customHeight="1" x14ac:dyDescent="0.25">
      <c r="A8" s="43"/>
      <c r="B8" s="199" t="s">
        <v>600</v>
      </c>
      <c r="C8" s="199" t="s">
        <v>585</v>
      </c>
      <c r="D8" s="247" t="s">
        <v>636</v>
      </c>
      <c r="E8" s="19"/>
      <c r="F8" s="50" t="s">
        <v>0</v>
      </c>
      <c r="G8" s="118" t="s">
        <v>7</v>
      </c>
      <c r="H8" s="237" t="s">
        <v>16</v>
      </c>
      <c r="I8" s="199" t="s">
        <v>17</v>
      </c>
      <c r="J8" s="25" t="s">
        <v>18</v>
      </c>
      <c r="K8" s="60"/>
    </row>
    <row r="9" spans="1:16" ht="12" customHeight="1" x14ac:dyDescent="0.25">
      <c r="A9" s="45"/>
      <c r="B9" s="224"/>
      <c r="C9" s="200"/>
      <c r="D9" s="200"/>
      <c r="E9" s="33" t="s">
        <v>431</v>
      </c>
      <c r="F9" s="48"/>
      <c r="G9" s="47"/>
      <c r="H9" s="224"/>
      <c r="I9" s="200"/>
      <c r="J9" s="46"/>
      <c r="K9" s="70"/>
      <c r="L9" s="40"/>
    </row>
    <row r="10" spans="1:16" ht="12" customHeight="1" x14ac:dyDescent="0.25">
      <c r="A10" s="29">
        <v>1</v>
      </c>
      <c r="B10" s="192">
        <v>67647</v>
      </c>
      <c r="C10" s="192">
        <v>59940</v>
      </c>
      <c r="D10" s="371">
        <v>63380</v>
      </c>
      <c r="E10" s="138" t="s">
        <v>81</v>
      </c>
      <c r="F10" s="31">
        <v>1.5</v>
      </c>
      <c r="G10" s="33" t="s">
        <v>82</v>
      </c>
      <c r="H10" s="466">
        <v>81680</v>
      </c>
      <c r="I10" s="466">
        <v>81680</v>
      </c>
      <c r="J10" s="466">
        <v>81680</v>
      </c>
      <c r="K10" s="29">
        <v>1</v>
      </c>
      <c r="L10" s="40"/>
      <c r="M10" s="30" t="s">
        <v>0</v>
      </c>
      <c r="N10" s="82"/>
      <c r="P10" s="30"/>
    </row>
    <row r="11" spans="1:16" ht="12" customHeight="1" x14ac:dyDescent="0.25">
      <c r="A11" s="29">
        <v>2</v>
      </c>
      <c r="B11" s="192">
        <v>26760</v>
      </c>
      <c r="C11" s="192">
        <v>26325</v>
      </c>
      <c r="D11" s="371">
        <v>42573</v>
      </c>
      <c r="E11" s="138" t="s">
        <v>34</v>
      </c>
      <c r="F11" s="31">
        <v>0.75</v>
      </c>
      <c r="G11" s="33" t="s">
        <v>83</v>
      </c>
      <c r="H11" s="371">
        <v>44700</v>
      </c>
      <c r="I11" s="371">
        <v>44700</v>
      </c>
      <c r="J11" s="371">
        <v>44700</v>
      </c>
      <c r="K11" s="29">
        <v>2</v>
      </c>
      <c r="L11" s="40"/>
      <c r="M11" s="30" t="s">
        <v>334</v>
      </c>
      <c r="O11" s="135" t="s">
        <v>0</v>
      </c>
      <c r="P11" s="135" t="s">
        <v>0</v>
      </c>
    </row>
    <row r="12" spans="1:16" ht="12" customHeight="1" x14ac:dyDescent="0.25">
      <c r="A12" s="29">
        <v>3</v>
      </c>
      <c r="B12" s="192">
        <v>27813</v>
      </c>
      <c r="C12" s="192">
        <v>22525</v>
      </c>
      <c r="D12" s="371">
        <v>36120</v>
      </c>
      <c r="E12" s="138" t="s">
        <v>36</v>
      </c>
      <c r="F12" s="31">
        <v>0.75</v>
      </c>
      <c r="G12" s="33" t="s">
        <v>84</v>
      </c>
      <c r="H12" s="371">
        <v>37930</v>
      </c>
      <c r="I12" s="371">
        <v>37930</v>
      </c>
      <c r="J12" s="371">
        <v>37930</v>
      </c>
      <c r="K12" s="29">
        <v>3</v>
      </c>
      <c r="L12" s="40"/>
      <c r="M12" s="30" t="s">
        <v>0</v>
      </c>
      <c r="O12" s="135" t="s">
        <v>0</v>
      </c>
    </row>
    <row r="13" spans="1:16" ht="12" customHeight="1" x14ac:dyDescent="0.25">
      <c r="A13" s="29">
        <v>4</v>
      </c>
      <c r="B13" s="192">
        <v>40375</v>
      </c>
      <c r="C13" s="192">
        <v>21755</v>
      </c>
      <c r="D13" s="371">
        <v>36068</v>
      </c>
      <c r="E13" s="138" t="s">
        <v>38</v>
      </c>
      <c r="F13" s="31" t="s">
        <v>0</v>
      </c>
      <c r="G13" s="33" t="s">
        <v>85</v>
      </c>
      <c r="H13" s="371">
        <v>42000</v>
      </c>
      <c r="I13" s="371">
        <v>42000</v>
      </c>
      <c r="J13" s="371">
        <v>42000</v>
      </c>
      <c r="K13" s="29">
        <v>4</v>
      </c>
      <c r="L13" s="40"/>
      <c r="M13" s="418" t="s">
        <v>0</v>
      </c>
      <c r="O13" s="30" t="s">
        <v>0</v>
      </c>
    </row>
    <row r="14" spans="1:16" ht="15" customHeight="1" x14ac:dyDescent="0.25">
      <c r="A14" s="29">
        <v>5</v>
      </c>
      <c r="B14" s="192">
        <v>162595</v>
      </c>
      <c r="C14" s="192">
        <v>130545</v>
      </c>
      <c r="D14" s="371">
        <f>SUM(D10:D13)</f>
        <v>178141</v>
      </c>
      <c r="E14" s="136" t="s">
        <v>432</v>
      </c>
      <c r="F14" s="143">
        <v>2.5</v>
      </c>
      <c r="G14" s="33"/>
      <c r="H14" s="371">
        <v>206310</v>
      </c>
      <c r="I14" s="371">
        <v>206310</v>
      </c>
      <c r="J14" s="371">
        <v>206310</v>
      </c>
      <c r="K14" s="29">
        <v>5</v>
      </c>
      <c r="L14" s="40"/>
    </row>
    <row r="15" spans="1:16" ht="12" customHeight="1" x14ac:dyDescent="0.25">
      <c r="A15" s="29">
        <v>6</v>
      </c>
      <c r="B15" s="201"/>
      <c r="C15" s="201" t="s">
        <v>0</v>
      </c>
      <c r="D15" s="352"/>
      <c r="E15" s="137" t="s">
        <v>40</v>
      </c>
      <c r="F15" s="31"/>
      <c r="G15" s="69"/>
      <c r="H15" s="352" t="s">
        <v>0</v>
      </c>
      <c r="I15" s="352" t="s">
        <v>0</v>
      </c>
      <c r="J15" s="352" t="s">
        <v>0</v>
      </c>
      <c r="K15" s="29">
        <v>6</v>
      </c>
      <c r="L15" s="40"/>
    </row>
    <row r="16" spans="1:16" ht="12" customHeight="1" x14ac:dyDescent="0.25">
      <c r="A16" s="29">
        <v>7</v>
      </c>
      <c r="B16" s="192">
        <v>6700</v>
      </c>
      <c r="C16" s="192">
        <v>7500</v>
      </c>
      <c r="D16" s="192">
        <v>8000</v>
      </c>
      <c r="E16" s="63" t="s">
        <v>86</v>
      </c>
      <c r="F16" s="31"/>
      <c r="G16" s="69" t="s">
        <v>87</v>
      </c>
      <c r="H16" s="192">
        <v>12000</v>
      </c>
      <c r="I16" s="192">
        <v>12000</v>
      </c>
      <c r="J16" s="192">
        <v>12000</v>
      </c>
      <c r="K16" s="29">
        <v>7</v>
      </c>
      <c r="L16" s="40"/>
      <c r="M16" s="135" t="s">
        <v>0</v>
      </c>
    </row>
    <row r="17" spans="1:13" ht="12" customHeight="1" x14ac:dyDescent="0.25">
      <c r="A17" s="29">
        <v>8</v>
      </c>
      <c r="B17" s="192">
        <v>10465</v>
      </c>
      <c r="C17" s="192">
        <v>13684</v>
      </c>
      <c r="D17" s="192">
        <v>14000</v>
      </c>
      <c r="E17" s="63" t="s">
        <v>88</v>
      </c>
      <c r="F17" s="31"/>
      <c r="G17" s="69" t="s">
        <v>89</v>
      </c>
      <c r="H17" s="192">
        <v>24000</v>
      </c>
      <c r="I17" s="192">
        <v>24000</v>
      </c>
      <c r="J17" s="192">
        <v>24000</v>
      </c>
      <c r="K17" s="29">
        <v>8</v>
      </c>
      <c r="L17" s="40"/>
      <c r="M17" s="135" t="s">
        <v>0</v>
      </c>
    </row>
    <row r="18" spans="1:13" ht="12" customHeight="1" x14ac:dyDescent="0.25">
      <c r="A18" s="29">
        <v>9</v>
      </c>
      <c r="B18" s="192">
        <v>21990</v>
      </c>
      <c r="C18" s="192">
        <v>9649</v>
      </c>
      <c r="D18" s="192">
        <v>10000</v>
      </c>
      <c r="E18" s="63" t="s">
        <v>90</v>
      </c>
      <c r="F18" s="31"/>
      <c r="G18" s="69" t="s">
        <v>91</v>
      </c>
      <c r="H18" s="192">
        <v>17000</v>
      </c>
      <c r="I18" s="192">
        <v>17000</v>
      </c>
      <c r="J18" s="192">
        <v>17000</v>
      </c>
      <c r="K18" s="29">
        <v>9</v>
      </c>
      <c r="L18" s="40"/>
      <c r="M18" s="135" t="s">
        <v>0</v>
      </c>
    </row>
    <row r="19" spans="1:13" ht="12" customHeight="1" x14ac:dyDescent="0.25">
      <c r="A19" s="29">
        <v>10</v>
      </c>
      <c r="B19" s="202" t="s">
        <v>0</v>
      </c>
      <c r="C19" s="202">
        <v>4367</v>
      </c>
      <c r="D19" s="192">
        <v>1000</v>
      </c>
      <c r="E19" s="140" t="s">
        <v>52</v>
      </c>
      <c r="F19" s="31"/>
      <c r="G19" s="71" t="s">
        <v>92</v>
      </c>
      <c r="H19" s="192">
        <v>1000</v>
      </c>
      <c r="I19" s="192">
        <v>1000</v>
      </c>
      <c r="J19" s="192">
        <v>1000</v>
      </c>
      <c r="K19" s="29">
        <v>10</v>
      </c>
      <c r="L19" s="40"/>
    </row>
    <row r="20" spans="1:13" ht="12" customHeight="1" x14ac:dyDescent="0.25">
      <c r="A20" s="29">
        <v>11</v>
      </c>
      <c r="B20" s="192">
        <v>7697</v>
      </c>
      <c r="C20" s="192">
        <v>14146</v>
      </c>
      <c r="D20" s="192">
        <v>15000</v>
      </c>
      <c r="E20" s="63" t="s">
        <v>54</v>
      </c>
      <c r="F20" s="31"/>
      <c r="G20" s="69" t="s">
        <v>93</v>
      </c>
      <c r="H20" s="192">
        <v>15650</v>
      </c>
      <c r="I20" s="192">
        <v>15650</v>
      </c>
      <c r="J20" s="192">
        <v>15650</v>
      </c>
      <c r="K20" s="29">
        <v>11</v>
      </c>
      <c r="L20" s="40"/>
    </row>
    <row r="21" spans="1:13" ht="12" customHeight="1" x14ac:dyDescent="0.25">
      <c r="A21" s="29">
        <v>12</v>
      </c>
      <c r="B21" s="192">
        <v>75181</v>
      </c>
      <c r="C21" s="192">
        <v>48068</v>
      </c>
      <c r="D21" s="192">
        <v>35000</v>
      </c>
      <c r="E21" s="63" t="s">
        <v>94</v>
      </c>
      <c r="F21" s="31"/>
      <c r="G21" s="69" t="s">
        <v>95</v>
      </c>
      <c r="H21" s="192">
        <v>57000</v>
      </c>
      <c r="I21" s="192">
        <v>57000</v>
      </c>
      <c r="J21" s="192">
        <v>57000</v>
      </c>
      <c r="K21" s="29">
        <v>12</v>
      </c>
      <c r="L21" s="40"/>
    </row>
    <row r="22" spans="1:13" ht="13.2" x14ac:dyDescent="0.25">
      <c r="A22" s="29">
        <v>13</v>
      </c>
      <c r="B22" s="203">
        <v>3455</v>
      </c>
      <c r="C22" s="203">
        <v>3262</v>
      </c>
      <c r="D22" s="203">
        <v>4000</v>
      </c>
      <c r="E22" s="49" t="s">
        <v>47</v>
      </c>
      <c r="F22" s="31"/>
      <c r="G22" s="69" t="s">
        <v>96</v>
      </c>
      <c r="H22" s="203">
        <v>6500</v>
      </c>
      <c r="I22" s="203">
        <v>6500</v>
      </c>
      <c r="J22" s="203">
        <v>6500</v>
      </c>
      <c r="K22" s="29">
        <v>13</v>
      </c>
      <c r="L22" s="120"/>
      <c r="M22" s="135" t="s">
        <v>0</v>
      </c>
    </row>
    <row r="23" spans="1:13" ht="13.2" x14ac:dyDescent="0.25">
      <c r="A23" s="29">
        <v>14</v>
      </c>
      <c r="B23" s="203">
        <v>5762</v>
      </c>
      <c r="C23" s="203">
        <v>8397</v>
      </c>
      <c r="D23" s="203">
        <v>5000</v>
      </c>
      <c r="E23" s="49" t="s">
        <v>97</v>
      </c>
      <c r="F23" s="31"/>
      <c r="G23" s="69" t="s">
        <v>98</v>
      </c>
      <c r="H23" s="203">
        <v>7000</v>
      </c>
      <c r="I23" s="203">
        <v>7000</v>
      </c>
      <c r="J23" s="203">
        <v>7000</v>
      </c>
      <c r="K23" s="29">
        <v>14</v>
      </c>
      <c r="L23" s="120"/>
    </row>
    <row r="24" spans="1:13" ht="13.2" x14ac:dyDescent="0.25">
      <c r="A24" s="29">
        <v>15</v>
      </c>
      <c r="B24" s="203">
        <v>2369</v>
      </c>
      <c r="C24" s="203">
        <v>5604</v>
      </c>
      <c r="D24" s="203">
        <v>8000</v>
      </c>
      <c r="E24" s="49" t="s">
        <v>472</v>
      </c>
      <c r="F24" s="31"/>
      <c r="G24" s="69" t="s">
        <v>99</v>
      </c>
      <c r="H24" s="203">
        <v>5000</v>
      </c>
      <c r="I24" s="203">
        <v>5000</v>
      </c>
      <c r="J24" s="203">
        <v>5000</v>
      </c>
      <c r="K24" s="29">
        <v>15</v>
      </c>
      <c r="L24" s="120"/>
      <c r="M24" s="135" t="s">
        <v>0</v>
      </c>
    </row>
    <row r="25" spans="1:13" ht="13.2" x14ac:dyDescent="0.25">
      <c r="A25" s="29">
        <v>16</v>
      </c>
      <c r="B25" s="203">
        <v>168</v>
      </c>
      <c r="C25" s="203" t="s">
        <v>0</v>
      </c>
      <c r="D25" s="203">
        <v>500</v>
      </c>
      <c r="E25" s="49" t="s">
        <v>49</v>
      </c>
      <c r="F25" s="31"/>
      <c r="G25" s="69" t="s">
        <v>100</v>
      </c>
      <c r="H25" s="203">
        <v>200</v>
      </c>
      <c r="I25" s="203">
        <v>200</v>
      </c>
      <c r="J25" s="203">
        <v>200</v>
      </c>
      <c r="K25" s="29">
        <v>16</v>
      </c>
      <c r="L25" s="120"/>
      <c r="M25" s="135" t="s">
        <v>0</v>
      </c>
    </row>
    <row r="26" spans="1:13" ht="13.2" x14ac:dyDescent="0.25">
      <c r="A26" s="29">
        <v>17</v>
      </c>
      <c r="B26" s="203">
        <v>1575</v>
      </c>
      <c r="C26" s="203" t="s">
        <v>0</v>
      </c>
      <c r="D26" s="203">
        <v>1000</v>
      </c>
      <c r="E26" s="49" t="s">
        <v>101</v>
      </c>
      <c r="F26" s="31"/>
      <c r="G26" s="69" t="s">
        <v>102</v>
      </c>
      <c r="H26" s="203">
        <v>1000</v>
      </c>
      <c r="I26" s="203">
        <v>1000</v>
      </c>
      <c r="J26" s="203">
        <v>1000</v>
      </c>
      <c r="K26" s="29">
        <v>17</v>
      </c>
      <c r="L26" s="120"/>
    </row>
    <row r="27" spans="1:13" ht="13.2" x14ac:dyDescent="0.25">
      <c r="A27" s="29">
        <v>18</v>
      </c>
      <c r="B27" s="203">
        <v>1199</v>
      </c>
      <c r="C27" s="203" t="s">
        <v>0</v>
      </c>
      <c r="D27" s="203"/>
      <c r="E27" s="49" t="s">
        <v>608</v>
      </c>
      <c r="F27" s="31"/>
      <c r="G27" s="69" t="s">
        <v>607</v>
      </c>
      <c r="H27" s="203" t="s">
        <v>0</v>
      </c>
      <c r="I27" s="203" t="s">
        <v>0</v>
      </c>
      <c r="J27" s="203" t="s">
        <v>0</v>
      </c>
      <c r="K27" s="29">
        <v>18</v>
      </c>
      <c r="L27" s="120"/>
    </row>
    <row r="28" spans="1:13" ht="15" customHeight="1" x14ac:dyDescent="0.25">
      <c r="A28" s="29">
        <v>19</v>
      </c>
      <c r="B28" s="192">
        <v>136561</v>
      </c>
      <c r="C28" s="192">
        <v>114677</v>
      </c>
      <c r="D28" s="192">
        <f>SUM(D16:D27)</f>
        <v>101500</v>
      </c>
      <c r="E28" s="62" t="s">
        <v>221</v>
      </c>
      <c r="F28" s="31"/>
      <c r="G28" s="69"/>
      <c r="H28" s="192">
        <v>146350</v>
      </c>
      <c r="I28" s="192">
        <v>146350</v>
      </c>
      <c r="J28" s="192">
        <v>146350</v>
      </c>
      <c r="K28" s="29">
        <v>19</v>
      </c>
      <c r="L28" s="40"/>
    </row>
    <row r="29" spans="1:13" ht="12" customHeight="1" x14ac:dyDescent="0.25">
      <c r="A29" s="29">
        <v>20</v>
      </c>
      <c r="B29" s="230"/>
      <c r="C29" s="230" t="s">
        <v>0</v>
      </c>
      <c r="D29" s="352"/>
      <c r="E29" s="141" t="s">
        <v>103</v>
      </c>
      <c r="F29" s="31"/>
      <c r="G29" s="72"/>
      <c r="H29" s="352" t="s">
        <v>0</v>
      </c>
      <c r="I29" s="352" t="s">
        <v>0</v>
      </c>
      <c r="J29" s="352" t="s">
        <v>0</v>
      </c>
      <c r="K29" s="29">
        <v>20</v>
      </c>
      <c r="L29" s="40"/>
    </row>
    <row r="30" spans="1:13" ht="12" customHeight="1" x14ac:dyDescent="0.25">
      <c r="A30" s="29">
        <v>21</v>
      </c>
      <c r="B30" s="192">
        <v>106362</v>
      </c>
      <c r="C30" s="192" t="s">
        <v>0</v>
      </c>
      <c r="D30" s="192">
        <v>0</v>
      </c>
      <c r="E30" s="63" t="s">
        <v>104</v>
      </c>
      <c r="F30" s="31"/>
      <c r="G30" s="69" t="s">
        <v>105</v>
      </c>
      <c r="H30" s="192">
        <v>448245</v>
      </c>
      <c r="I30" s="192">
        <v>448245</v>
      </c>
      <c r="J30" s="192">
        <v>448245</v>
      </c>
      <c r="K30" s="29">
        <v>21</v>
      </c>
      <c r="L30" s="40"/>
    </row>
    <row r="31" spans="1:13" ht="15" customHeight="1" x14ac:dyDescent="0.25">
      <c r="A31" s="29">
        <v>22</v>
      </c>
      <c r="B31" s="192">
        <v>106362</v>
      </c>
      <c r="C31" s="192" t="s">
        <v>0</v>
      </c>
      <c r="D31" s="351"/>
      <c r="E31" s="62" t="s">
        <v>212</v>
      </c>
      <c r="F31" s="31"/>
      <c r="G31" s="69"/>
      <c r="H31" s="351">
        <v>469245</v>
      </c>
      <c r="I31" s="351">
        <v>469245</v>
      </c>
      <c r="J31" s="351">
        <v>469245</v>
      </c>
      <c r="K31" s="29">
        <v>22</v>
      </c>
      <c r="L31" s="40"/>
    </row>
    <row r="32" spans="1:13" ht="12" customHeight="1" x14ac:dyDescent="0.25">
      <c r="A32" s="29">
        <v>23</v>
      </c>
      <c r="B32" s="201"/>
      <c r="C32" s="201" t="s">
        <v>0</v>
      </c>
      <c r="D32" s="352"/>
      <c r="E32" s="137" t="s">
        <v>59</v>
      </c>
      <c r="F32" s="31"/>
      <c r="G32" s="69"/>
      <c r="H32" s="352" t="s">
        <v>0</v>
      </c>
      <c r="I32" s="352" t="s">
        <v>0</v>
      </c>
      <c r="J32" s="352" t="s">
        <v>0</v>
      </c>
      <c r="K32" s="29">
        <v>23</v>
      </c>
      <c r="L32" s="40"/>
    </row>
    <row r="33" spans="1:13" ht="12" customHeight="1" x14ac:dyDescent="0.25">
      <c r="A33" s="29">
        <v>24</v>
      </c>
      <c r="B33" s="192">
        <v>142000</v>
      </c>
      <c r="C33" s="192">
        <v>168215</v>
      </c>
      <c r="D33" s="192">
        <v>266465</v>
      </c>
      <c r="E33" s="63" t="s">
        <v>106</v>
      </c>
      <c r="F33" s="31"/>
      <c r="G33" s="69" t="s">
        <v>107</v>
      </c>
      <c r="H33" s="192">
        <v>139250</v>
      </c>
      <c r="I33" s="192">
        <v>139250</v>
      </c>
      <c r="J33" s="192">
        <v>139250</v>
      </c>
      <c r="K33" s="29">
        <v>24</v>
      </c>
      <c r="L33" s="40"/>
      <c r="M33" s="135" t="s">
        <v>0</v>
      </c>
    </row>
    <row r="34" spans="1:13" ht="12" customHeight="1" x14ac:dyDescent="0.25">
      <c r="A34" s="29">
        <v>25</v>
      </c>
      <c r="B34" s="192">
        <v>1000</v>
      </c>
      <c r="C34" s="192">
        <v>1000</v>
      </c>
      <c r="D34" s="350">
        <v>1000</v>
      </c>
      <c r="E34" s="63" t="s">
        <v>62</v>
      </c>
      <c r="F34" s="31"/>
      <c r="G34" s="69" t="s">
        <v>108</v>
      </c>
      <c r="H34" s="350">
        <v>13000</v>
      </c>
      <c r="I34" s="350">
        <v>13000</v>
      </c>
      <c r="J34" s="350">
        <v>13000</v>
      </c>
      <c r="K34" s="29">
        <v>25</v>
      </c>
      <c r="L34" s="40"/>
    </row>
    <row r="35" spans="1:13" ht="12" customHeight="1" x14ac:dyDescent="0.25">
      <c r="A35" s="29">
        <v>26</v>
      </c>
      <c r="B35" s="192"/>
      <c r="C35" s="192"/>
      <c r="D35" s="350"/>
      <c r="E35" s="63" t="s">
        <v>128</v>
      </c>
      <c r="F35" s="31"/>
      <c r="G35" s="69" t="s">
        <v>681</v>
      </c>
      <c r="H35" s="350">
        <v>2000</v>
      </c>
      <c r="I35" s="350">
        <v>2000</v>
      </c>
      <c r="J35" s="350">
        <v>2000</v>
      </c>
      <c r="K35" s="29">
        <v>26</v>
      </c>
      <c r="L35" s="40"/>
    </row>
    <row r="36" spans="1:13" ht="12" customHeight="1" x14ac:dyDescent="0.25">
      <c r="A36" s="29">
        <v>27</v>
      </c>
      <c r="B36" s="192">
        <v>0</v>
      </c>
      <c r="C36" s="192">
        <v>30000</v>
      </c>
      <c r="D36" s="350">
        <v>0</v>
      </c>
      <c r="E36" s="63" t="s">
        <v>270</v>
      </c>
      <c r="F36" s="31"/>
      <c r="G36" s="69" t="s">
        <v>630</v>
      </c>
      <c r="H36" s="350" t="s">
        <v>0</v>
      </c>
      <c r="I36" s="350" t="s">
        <v>0</v>
      </c>
      <c r="J36" s="350" t="s">
        <v>0</v>
      </c>
      <c r="K36" s="29">
        <v>27</v>
      </c>
      <c r="L36" s="40"/>
    </row>
    <row r="37" spans="1:13" ht="12" customHeight="1" x14ac:dyDescent="0.25">
      <c r="A37" s="29">
        <v>28</v>
      </c>
      <c r="B37" s="192"/>
      <c r="C37" s="192" t="s">
        <v>0</v>
      </c>
      <c r="D37" s="192">
        <v>219428</v>
      </c>
      <c r="E37" s="63" t="s">
        <v>224</v>
      </c>
      <c r="F37" s="31"/>
      <c r="G37" s="69" t="s">
        <v>109</v>
      </c>
      <c r="H37" s="192" t="s">
        <v>0</v>
      </c>
      <c r="I37" s="192" t="s">
        <v>0</v>
      </c>
      <c r="J37" s="192" t="s">
        <v>0</v>
      </c>
      <c r="K37" s="29">
        <v>28</v>
      </c>
      <c r="L37" s="40"/>
      <c r="M37" s="135"/>
    </row>
    <row r="38" spans="1:13" ht="15" customHeight="1" x14ac:dyDescent="0.25">
      <c r="A38" s="29">
        <v>29</v>
      </c>
      <c r="B38" s="204">
        <v>143000</v>
      </c>
      <c r="C38" s="204">
        <v>199215</v>
      </c>
      <c r="D38" s="358">
        <v>486893</v>
      </c>
      <c r="E38" s="62" t="s">
        <v>222</v>
      </c>
      <c r="F38" s="48"/>
      <c r="G38" s="61"/>
      <c r="H38" s="358">
        <v>154250</v>
      </c>
      <c r="I38" s="358">
        <v>154250</v>
      </c>
      <c r="J38" s="358">
        <v>154250</v>
      </c>
      <c r="K38" s="29">
        <v>29</v>
      </c>
      <c r="L38" s="40"/>
    </row>
    <row r="39" spans="1:13" ht="18" customHeight="1" x14ac:dyDescent="0.25">
      <c r="A39" s="29">
        <v>30</v>
      </c>
      <c r="B39" s="204">
        <v>548518</v>
      </c>
      <c r="C39" s="204">
        <v>444437</v>
      </c>
      <c r="D39" s="192">
        <v>766534</v>
      </c>
      <c r="E39" s="142" t="s">
        <v>66</v>
      </c>
      <c r="F39" s="48"/>
      <c r="G39" s="61"/>
      <c r="H39" s="192">
        <v>955155</v>
      </c>
      <c r="I39" s="192">
        <v>955155</v>
      </c>
      <c r="J39" s="192">
        <v>955155</v>
      </c>
      <c r="K39" s="29">
        <v>30</v>
      </c>
      <c r="L39" s="40"/>
    </row>
    <row r="40" spans="1:13" ht="12" customHeight="1" x14ac:dyDescent="0.25">
      <c r="A40" s="29">
        <v>31</v>
      </c>
      <c r="B40" s="358">
        <v>340606</v>
      </c>
      <c r="C40" s="358">
        <v>635669</v>
      </c>
      <c r="D40" s="353">
        <v>786534</v>
      </c>
      <c r="E40" s="111" t="s">
        <v>67</v>
      </c>
      <c r="F40" s="48"/>
      <c r="G40" s="61"/>
      <c r="H40" s="353" t="s">
        <v>0</v>
      </c>
      <c r="I40" s="353" t="s">
        <v>0</v>
      </c>
      <c r="J40" s="353" t="s">
        <v>0</v>
      </c>
      <c r="K40" s="29">
        <v>31</v>
      </c>
      <c r="L40" s="40"/>
    </row>
    <row r="41" spans="1:13" ht="21.9" customHeight="1" x14ac:dyDescent="0.25">
      <c r="A41" s="29">
        <v>32</v>
      </c>
      <c r="B41" s="192">
        <v>889124</v>
      </c>
      <c r="C41" s="192">
        <v>1080106</v>
      </c>
      <c r="D41" s="192">
        <v>766534</v>
      </c>
      <c r="E41" s="112" t="s">
        <v>68</v>
      </c>
      <c r="F41" s="48"/>
      <c r="G41" s="61"/>
      <c r="H41" s="192">
        <v>955155</v>
      </c>
      <c r="I41" s="192">
        <v>955155</v>
      </c>
      <c r="J41" s="192">
        <v>955155</v>
      </c>
      <c r="K41" s="29">
        <v>32</v>
      </c>
      <c r="L41" s="40"/>
    </row>
    <row r="42" spans="1:13" ht="15" customHeight="1" x14ac:dyDescent="0.3">
      <c r="B42" s="365" t="s">
        <v>0</v>
      </c>
      <c r="C42" s="365"/>
      <c r="D42" s="611"/>
      <c r="E42" s="615"/>
      <c r="H42" s="238" t="s">
        <v>0</v>
      </c>
      <c r="I42" s="217" t="s">
        <v>0</v>
      </c>
      <c r="J42" s="135" t="s">
        <v>0</v>
      </c>
    </row>
    <row r="43" spans="1:13" ht="409.6" hidden="1" customHeight="1" x14ac:dyDescent="0.3">
      <c r="B43" s="610"/>
      <c r="C43" s="610"/>
      <c r="D43" s="611"/>
      <c r="E43" s="612"/>
    </row>
    <row r="44" spans="1:13" ht="409.6" hidden="1" customHeight="1" x14ac:dyDescent="0.3">
      <c r="B44" s="610"/>
      <c r="C44" s="610"/>
      <c r="D44" s="611"/>
      <c r="E44" s="612"/>
    </row>
    <row r="45" spans="1:13" ht="409.6" hidden="1" customHeight="1" x14ac:dyDescent="0.3">
      <c r="B45" s="610"/>
      <c r="C45" s="610"/>
      <c r="D45" s="611"/>
      <c r="E45" s="612"/>
    </row>
    <row r="46" spans="1:13" ht="409.6" hidden="1" customHeight="1" x14ac:dyDescent="0.3">
      <c r="B46" s="610"/>
      <c r="C46" s="610"/>
      <c r="D46" s="611"/>
      <c r="E46" s="612"/>
    </row>
    <row r="47" spans="1:13" ht="409.6" hidden="1" customHeight="1" x14ac:dyDescent="0.3">
      <c r="B47" s="610"/>
      <c r="C47" s="610"/>
      <c r="D47" s="611"/>
      <c r="E47" s="612"/>
    </row>
    <row r="48" spans="1:13" ht="409.6" hidden="1" customHeight="1" x14ac:dyDescent="0.3">
      <c r="B48" s="610"/>
      <c r="C48" s="610"/>
      <c r="D48" s="611"/>
      <c r="E48" s="612"/>
    </row>
    <row r="49" spans="2:12" ht="409.6" hidden="1" customHeight="1" x14ac:dyDescent="0.3">
      <c r="B49" s="610"/>
      <c r="C49" s="610"/>
      <c r="D49" s="611"/>
      <c r="E49" s="612"/>
    </row>
    <row r="50" spans="2:12" ht="409.6" hidden="1" customHeight="1" x14ac:dyDescent="0.3">
      <c r="B50" s="610"/>
      <c r="C50" s="610"/>
      <c r="D50" s="611"/>
      <c r="E50" s="612"/>
    </row>
    <row r="51" spans="2:12" ht="409.6" hidden="1" customHeight="1" x14ac:dyDescent="0.3">
      <c r="B51" s="610"/>
      <c r="C51" s="610"/>
      <c r="D51" s="611"/>
      <c r="E51" s="612"/>
    </row>
    <row r="52" spans="2:12" ht="409.6" hidden="1" customHeight="1" x14ac:dyDescent="0.3">
      <c r="B52" s="610"/>
      <c r="C52" s="610"/>
      <c r="D52" s="611"/>
      <c r="E52" s="612"/>
    </row>
    <row r="53" spans="2:12" ht="409.6" hidden="1" customHeight="1" x14ac:dyDescent="0.3">
      <c r="B53" s="610"/>
      <c r="C53" s="610"/>
      <c r="D53" s="611"/>
      <c r="E53" s="612"/>
    </row>
    <row r="54" spans="2:12" ht="409.6" hidden="1" customHeight="1" x14ac:dyDescent="0.3">
      <c r="B54" s="610"/>
      <c r="C54" s="610"/>
      <c r="D54" s="611"/>
      <c r="E54" s="612"/>
    </row>
    <row r="55" spans="2:12" ht="409.6" hidden="1" customHeight="1" x14ac:dyDescent="0.3">
      <c r="B55" s="610"/>
      <c r="C55" s="610"/>
      <c r="D55" s="611"/>
      <c r="E55" s="612"/>
    </row>
    <row r="56" spans="2:12" ht="409.6" hidden="1" customHeight="1" x14ac:dyDescent="0.3">
      <c r="B56" s="610"/>
      <c r="C56" s="610"/>
      <c r="D56" s="611"/>
      <c r="E56" s="612"/>
    </row>
    <row r="57" spans="2:12" ht="409.6" hidden="1" customHeight="1" x14ac:dyDescent="0.3">
      <c r="B57" s="610"/>
      <c r="C57" s="610"/>
      <c r="D57" s="611"/>
      <c r="E57" s="612"/>
    </row>
    <row r="58" spans="2:12" ht="409.6" hidden="1" customHeight="1" x14ac:dyDescent="0.3">
      <c r="B58" s="610"/>
      <c r="C58" s="610"/>
      <c r="D58" s="611"/>
      <c r="E58" s="612"/>
    </row>
    <row r="59" spans="2:12" x14ac:dyDescent="0.3">
      <c r="B59" s="365" t="s">
        <v>0</v>
      </c>
      <c r="C59" s="610"/>
      <c r="D59" s="611"/>
      <c r="E59" s="612"/>
      <c r="H59" s="238" t="s">
        <v>0</v>
      </c>
      <c r="I59" s="217" t="s">
        <v>0</v>
      </c>
      <c r="J59" s="135" t="s">
        <v>0</v>
      </c>
      <c r="K59" s="30" t="s">
        <v>0</v>
      </c>
    </row>
    <row r="60" spans="2:12" x14ac:dyDescent="0.3">
      <c r="B60" s="365" t="s">
        <v>0</v>
      </c>
      <c r="C60" s="610"/>
      <c r="D60" s="611"/>
      <c r="E60" s="612"/>
    </row>
    <row r="61" spans="2:12" ht="13.2" x14ac:dyDescent="0.25">
      <c r="B61" s="619"/>
      <c r="C61" s="619"/>
      <c r="D61" s="620"/>
      <c r="E61" s="613"/>
      <c r="L61" s="135" t="s">
        <v>0</v>
      </c>
    </row>
    <row r="62" spans="2:12" ht="13.2" x14ac:dyDescent="0.25">
      <c r="B62" s="619" t="s">
        <v>0</v>
      </c>
      <c r="C62" s="619"/>
      <c r="D62" s="620"/>
      <c r="E62" s="613"/>
    </row>
    <row r="2286" ht="409.6" hidden="1" customHeight="1" x14ac:dyDescent="0.3"/>
  </sheetData>
  <mergeCells count="2">
    <mergeCell ref="B6:C6"/>
    <mergeCell ref="H5:J5"/>
  </mergeCells>
  <phoneticPr fontId="14" type="noConversion"/>
  <printOptions horizontalCentered="1"/>
  <pageMargins left="0.25" right="0.25" top="0.5" bottom="0.25" header="0" footer="0"/>
  <pageSetup scale="9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O2285"/>
  <sheetViews>
    <sheetView topLeftCell="A13" zoomScaleNormal="100" zoomScaleSheetLayoutView="100" workbookViewId="0">
      <selection activeCell="B39" sqref="B39:D39"/>
    </sheetView>
  </sheetViews>
  <sheetFormatPr defaultColWidth="8" defaultRowHeight="15.6" x14ac:dyDescent="0.3"/>
  <cols>
    <col min="1" max="1" width="3.6640625" style="1" customWidth="1"/>
    <col min="2" max="2" width="15" style="210" customWidth="1"/>
    <col min="3" max="3" width="13.33203125" style="210" customWidth="1"/>
    <col min="4" max="4" width="12.88671875" style="209" customWidth="1"/>
    <col min="5" max="5" width="32.6640625" style="5" customWidth="1"/>
    <col min="6" max="6" width="8" style="6" customWidth="1"/>
    <col min="7" max="7" width="11.88671875" style="205" customWidth="1"/>
    <col min="8" max="8" width="15.33203125" style="205" customWidth="1"/>
    <col min="9" max="9" width="15.33203125" style="5" customWidth="1"/>
    <col min="10" max="10" width="4.109375" style="5" customWidth="1"/>
    <col min="11" max="11" width="4.44140625" style="5" customWidth="1"/>
    <col min="12" max="16384" width="8" style="5"/>
  </cols>
  <sheetData>
    <row r="1" spans="1:14" ht="17.399999999999999" x14ac:dyDescent="0.3">
      <c r="B1" s="218"/>
      <c r="C1" s="218"/>
      <c r="E1" s="7" t="s">
        <v>2</v>
      </c>
      <c r="H1" s="195"/>
      <c r="I1" s="6"/>
      <c r="J1" s="6"/>
    </row>
    <row r="2" spans="1:14" x14ac:dyDescent="0.3">
      <c r="B2" s="219" t="s">
        <v>1</v>
      </c>
      <c r="C2" s="218"/>
      <c r="D2" s="211" t="s">
        <v>0</v>
      </c>
      <c r="E2" s="3" t="s">
        <v>0</v>
      </c>
      <c r="H2" s="195"/>
      <c r="I2" s="6"/>
      <c r="J2" s="6"/>
    </row>
    <row r="3" spans="1:14" x14ac:dyDescent="0.3">
      <c r="B3" s="219" t="s">
        <v>3</v>
      </c>
      <c r="C3" s="218"/>
      <c r="E3" s="3" t="s">
        <v>128</v>
      </c>
      <c r="H3" s="295" t="s">
        <v>4</v>
      </c>
      <c r="I3" s="8"/>
      <c r="J3" s="8"/>
    </row>
    <row r="4" spans="1:14" x14ac:dyDescent="0.3">
      <c r="B4" s="218"/>
      <c r="C4" s="218"/>
      <c r="E4" s="34" t="s">
        <v>425</v>
      </c>
    </row>
    <row r="5" spans="1:14" ht="15.75" customHeight="1" x14ac:dyDescent="0.25">
      <c r="A5" s="9"/>
      <c r="B5" s="220" t="s">
        <v>5</v>
      </c>
      <c r="C5" s="213"/>
      <c r="D5" s="207"/>
      <c r="E5" s="11" t="s">
        <v>6</v>
      </c>
      <c r="F5" s="14"/>
      <c r="G5" s="559" t="s">
        <v>635</v>
      </c>
      <c r="H5" s="560"/>
      <c r="I5" s="558"/>
      <c r="J5" s="14"/>
    </row>
    <row r="6" spans="1:14" ht="15.75" customHeight="1" x14ac:dyDescent="0.25">
      <c r="A6" s="15"/>
      <c r="B6" s="557" t="s">
        <v>8</v>
      </c>
      <c r="C6" s="558"/>
      <c r="D6" s="208" t="s">
        <v>9</v>
      </c>
      <c r="E6" s="17"/>
      <c r="F6" s="21"/>
      <c r="G6" s="229"/>
      <c r="H6" s="294" t="s">
        <v>0</v>
      </c>
      <c r="I6" s="20"/>
      <c r="J6" s="21"/>
      <c r="N6" s="135"/>
    </row>
    <row r="7" spans="1:14" ht="15.75" customHeight="1" x14ac:dyDescent="0.25">
      <c r="A7" s="22"/>
      <c r="B7" s="208" t="s">
        <v>10</v>
      </c>
      <c r="C7" s="208" t="s">
        <v>11</v>
      </c>
      <c r="D7" s="198" t="s">
        <v>12</v>
      </c>
      <c r="E7" s="17"/>
      <c r="F7" s="21"/>
      <c r="G7" s="208" t="s">
        <v>13</v>
      </c>
      <c r="H7" s="208" t="s">
        <v>14</v>
      </c>
      <c r="I7" s="16" t="s">
        <v>15</v>
      </c>
      <c r="J7" s="21"/>
    </row>
    <row r="8" spans="1:14" ht="15.75" customHeight="1" x14ac:dyDescent="0.25">
      <c r="A8" s="24"/>
      <c r="B8" s="199" t="s">
        <v>600</v>
      </c>
      <c r="C8" s="199" t="s">
        <v>585</v>
      </c>
      <c r="D8" s="247" t="s">
        <v>636</v>
      </c>
      <c r="E8" s="19"/>
      <c r="F8" s="80" t="s">
        <v>7</v>
      </c>
      <c r="G8" s="199" t="s">
        <v>16</v>
      </c>
      <c r="H8" s="199" t="s">
        <v>17</v>
      </c>
      <c r="I8" s="25" t="s">
        <v>18</v>
      </c>
      <c r="J8" s="27"/>
    </row>
    <row r="9" spans="1:14" ht="12.6" customHeight="1" x14ac:dyDescent="0.25">
      <c r="A9" s="28"/>
      <c r="B9" s="221"/>
      <c r="C9" s="221"/>
      <c r="D9" s="221"/>
      <c r="E9" s="29" t="s">
        <v>260</v>
      </c>
      <c r="F9" s="73"/>
      <c r="G9" s="221"/>
      <c r="H9" s="221"/>
      <c r="I9" s="28"/>
      <c r="J9" s="28"/>
      <c r="K9" s="30"/>
    </row>
    <row r="10" spans="1:14" ht="12.6" customHeight="1" x14ac:dyDescent="0.25">
      <c r="A10" s="29">
        <v>1</v>
      </c>
      <c r="B10" s="192">
        <v>25124</v>
      </c>
      <c r="C10" s="192">
        <v>4533</v>
      </c>
      <c r="D10" s="350">
        <v>20</v>
      </c>
      <c r="E10" s="29" t="s">
        <v>70</v>
      </c>
      <c r="F10" s="128"/>
      <c r="G10" s="350">
        <v>17000</v>
      </c>
      <c r="H10" s="350">
        <v>17000</v>
      </c>
      <c r="I10" s="350">
        <v>17000</v>
      </c>
      <c r="J10" s="29">
        <v>1</v>
      </c>
      <c r="K10" s="30"/>
    </row>
    <row r="11" spans="1:14" ht="12.6" customHeight="1" x14ac:dyDescent="0.25">
      <c r="A11" s="29">
        <v>2</v>
      </c>
      <c r="B11" s="192"/>
      <c r="C11" s="192" t="s">
        <v>0</v>
      </c>
      <c r="D11" s="350"/>
      <c r="E11" s="29" t="s">
        <v>71</v>
      </c>
      <c r="F11" s="73"/>
      <c r="G11" s="350" t="s">
        <v>0</v>
      </c>
      <c r="H11" s="350" t="s">
        <v>0</v>
      </c>
      <c r="I11" s="350" t="s">
        <v>0</v>
      </c>
      <c r="J11" s="29">
        <v>2</v>
      </c>
      <c r="K11" s="30"/>
    </row>
    <row r="12" spans="1:14" ht="12.6" customHeight="1" x14ac:dyDescent="0.25">
      <c r="A12" s="29">
        <v>3</v>
      </c>
      <c r="B12" s="192"/>
      <c r="C12" s="192" t="s">
        <v>0</v>
      </c>
      <c r="D12" s="350"/>
      <c r="E12" s="29" t="s">
        <v>72</v>
      </c>
      <c r="F12" s="73"/>
      <c r="G12" s="350" t="s">
        <v>0</v>
      </c>
      <c r="H12" s="350" t="s">
        <v>0</v>
      </c>
      <c r="I12" s="350" t="s">
        <v>0</v>
      </c>
      <c r="J12" s="29">
        <v>3</v>
      </c>
      <c r="K12" s="30"/>
    </row>
    <row r="13" spans="1:14" ht="12.6" customHeight="1" x14ac:dyDescent="0.25">
      <c r="A13" s="29">
        <v>4</v>
      </c>
      <c r="B13" s="192">
        <v>92</v>
      </c>
      <c r="C13" s="192">
        <v>56</v>
      </c>
      <c r="D13" s="350">
        <v>150</v>
      </c>
      <c r="E13" s="31" t="s">
        <v>73</v>
      </c>
      <c r="F13" s="128" t="s">
        <v>326</v>
      </c>
      <c r="G13" s="350">
        <v>100</v>
      </c>
      <c r="H13" s="350">
        <v>100</v>
      </c>
      <c r="I13" s="350">
        <v>100</v>
      </c>
      <c r="J13" s="29">
        <v>4</v>
      </c>
      <c r="K13" s="30"/>
    </row>
    <row r="14" spans="1:14" ht="12.6" customHeight="1" x14ac:dyDescent="0.25">
      <c r="A14" s="29">
        <v>5</v>
      </c>
      <c r="B14" s="192"/>
      <c r="C14" s="192" t="s">
        <v>0</v>
      </c>
      <c r="D14" s="350"/>
      <c r="E14" s="31"/>
      <c r="F14" s="128"/>
      <c r="G14" s="350" t="s">
        <v>0</v>
      </c>
      <c r="H14" s="350" t="s">
        <v>0</v>
      </c>
      <c r="I14" s="350" t="s">
        <v>0</v>
      </c>
      <c r="J14" s="29">
        <v>5</v>
      </c>
      <c r="K14" s="30"/>
    </row>
    <row r="15" spans="1:14" ht="12.6" customHeight="1" x14ac:dyDescent="0.25">
      <c r="A15" s="29">
        <v>6</v>
      </c>
      <c r="B15" s="192"/>
      <c r="C15" s="192" t="s">
        <v>0</v>
      </c>
      <c r="D15" s="350"/>
      <c r="E15" s="31" t="s">
        <v>74</v>
      </c>
      <c r="F15" s="73"/>
      <c r="G15" s="350" t="s">
        <v>0</v>
      </c>
      <c r="H15" s="350" t="s">
        <v>0</v>
      </c>
      <c r="I15" s="350" t="s">
        <v>0</v>
      </c>
      <c r="J15" s="29">
        <v>6</v>
      </c>
      <c r="K15" s="30"/>
    </row>
    <row r="16" spans="1:14" ht="12.6" customHeight="1" x14ac:dyDescent="0.25">
      <c r="A16" s="29">
        <v>7</v>
      </c>
      <c r="B16" s="192">
        <v>12067</v>
      </c>
      <c r="C16" s="192">
        <v>12104</v>
      </c>
      <c r="D16" s="350">
        <v>10500</v>
      </c>
      <c r="E16" s="138" t="s">
        <v>129</v>
      </c>
      <c r="F16" s="73" t="s">
        <v>327</v>
      </c>
      <c r="G16" s="350">
        <v>14400</v>
      </c>
      <c r="H16" s="350">
        <v>14400</v>
      </c>
      <c r="I16" s="350">
        <v>14400</v>
      </c>
      <c r="J16" s="29">
        <v>7</v>
      </c>
      <c r="K16" s="30"/>
      <c r="L16" s="135" t="s">
        <v>0</v>
      </c>
    </row>
    <row r="17" spans="1:15" ht="12.6" customHeight="1" x14ac:dyDescent="0.25">
      <c r="A17" s="29">
        <v>8</v>
      </c>
      <c r="B17" s="192">
        <v>20</v>
      </c>
      <c r="C17" s="192" t="s">
        <v>0</v>
      </c>
      <c r="D17" s="192">
        <v>0</v>
      </c>
      <c r="E17" s="138" t="s">
        <v>396</v>
      </c>
      <c r="F17" s="128" t="s">
        <v>397</v>
      </c>
      <c r="G17" s="192">
        <v>50</v>
      </c>
      <c r="H17" s="192">
        <v>50</v>
      </c>
      <c r="I17" s="192">
        <v>50</v>
      </c>
      <c r="J17" s="29">
        <v>8</v>
      </c>
      <c r="K17" s="30"/>
    </row>
    <row r="18" spans="1:15" ht="12.6" customHeight="1" x14ac:dyDescent="0.25">
      <c r="A18" s="29">
        <v>9</v>
      </c>
      <c r="B18" s="192">
        <v>0</v>
      </c>
      <c r="C18" s="192" t="s">
        <v>0</v>
      </c>
      <c r="D18" s="192">
        <v>0</v>
      </c>
      <c r="E18" s="138" t="s">
        <v>229</v>
      </c>
      <c r="F18" s="128" t="s">
        <v>419</v>
      </c>
      <c r="G18" s="192" t="s">
        <v>0</v>
      </c>
      <c r="H18" s="192" t="s">
        <v>0</v>
      </c>
      <c r="I18" s="192" t="s">
        <v>0</v>
      </c>
      <c r="J18" s="29">
        <v>9</v>
      </c>
      <c r="K18" s="30"/>
    </row>
    <row r="19" spans="1:15" ht="12.6" customHeight="1" x14ac:dyDescent="0.25">
      <c r="A19" s="29">
        <v>10</v>
      </c>
      <c r="B19" s="192"/>
      <c r="C19" s="192" t="s">
        <v>0</v>
      </c>
      <c r="D19" s="192"/>
      <c r="E19" s="33" t="s">
        <v>223</v>
      </c>
      <c r="F19" s="73"/>
      <c r="G19" s="192" t="s">
        <v>0</v>
      </c>
      <c r="H19" s="192" t="s">
        <v>0</v>
      </c>
      <c r="I19" s="192" t="s">
        <v>0</v>
      </c>
      <c r="J19" s="29">
        <v>10</v>
      </c>
      <c r="K19" s="30"/>
    </row>
    <row r="20" spans="1:15" ht="12.6" customHeight="1" x14ac:dyDescent="0.25">
      <c r="A20" s="29">
        <v>11</v>
      </c>
      <c r="B20" s="192">
        <v>16750</v>
      </c>
      <c r="C20" s="192">
        <v>41000</v>
      </c>
      <c r="D20" s="350">
        <v>64055</v>
      </c>
      <c r="E20" s="138" t="s">
        <v>205</v>
      </c>
      <c r="F20" s="73" t="s">
        <v>328</v>
      </c>
      <c r="G20" s="350">
        <v>63000</v>
      </c>
      <c r="H20" s="350">
        <v>63000</v>
      </c>
      <c r="I20" s="350">
        <v>63000</v>
      </c>
      <c r="J20" s="29">
        <v>11</v>
      </c>
      <c r="K20" s="30"/>
      <c r="L20" s="30" t="s">
        <v>0</v>
      </c>
      <c r="M20" s="30"/>
      <c r="N20" s="30"/>
      <c r="O20" s="30"/>
    </row>
    <row r="21" spans="1:15" ht="12.6" customHeight="1" x14ac:dyDescent="0.25">
      <c r="A21" s="29">
        <v>12</v>
      </c>
      <c r="B21" s="192"/>
      <c r="C21" s="192"/>
      <c r="D21" s="350"/>
      <c r="E21" s="138" t="s">
        <v>80</v>
      </c>
      <c r="F21" s="128" t="s">
        <v>682</v>
      </c>
      <c r="G21" s="350">
        <v>2000</v>
      </c>
      <c r="H21" s="350">
        <v>2000</v>
      </c>
      <c r="I21" s="350">
        <v>2000</v>
      </c>
      <c r="J21" s="29">
        <v>12</v>
      </c>
      <c r="K21" s="30"/>
      <c r="L21" s="30"/>
      <c r="M21" s="30"/>
      <c r="N21" s="30"/>
      <c r="O21" s="30"/>
    </row>
    <row r="22" spans="1:15" ht="14.25" customHeight="1" x14ac:dyDescent="0.25">
      <c r="A22" s="29">
        <v>13</v>
      </c>
      <c r="B22" s="192">
        <v>1050</v>
      </c>
      <c r="C22" s="192">
        <v>4500</v>
      </c>
      <c r="D22" s="350">
        <v>6000</v>
      </c>
      <c r="E22" s="138" t="s">
        <v>313</v>
      </c>
      <c r="F22" s="114" t="s">
        <v>312</v>
      </c>
      <c r="G22" s="350">
        <v>4500</v>
      </c>
      <c r="H22" s="350">
        <v>4500</v>
      </c>
      <c r="I22" s="350">
        <v>4500</v>
      </c>
      <c r="J22" s="29">
        <v>13</v>
      </c>
      <c r="K22" s="30"/>
      <c r="L22" s="135" t="s">
        <v>0</v>
      </c>
    </row>
    <row r="23" spans="1:15" ht="14.25" customHeight="1" x14ac:dyDescent="0.25">
      <c r="A23" s="29">
        <v>14</v>
      </c>
      <c r="B23" s="192">
        <v>14000</v>
      </c>
      <c r="C23" s="192" t="s">
        <v>0</v>
      </c>
      <c r="D23" s="350"/>
      <c r="E23" s="374" t="s">
        <v>591</v>
      </c>
      <c r="F23" s="375" t="s">
        <v>572</v>
      </c>
      <c r="G23" s="350" t="s">
        <v>0</v>
      </c>
      <c r="H23" s="350" t="s">
        <v>0</v>
      </c>
      <c r="I23" s="350" t="s">
        <v>0</v>
      </c>
      <c r="J23" s="29">
        <v>14</v>
      </c>
      <c r="K23" s="30"/>
    </row>
    <row r="24" spans="1:15" ht="14.25" customHeight="1" x14ac:dyDescent="0.25">
      <c r="A24" s="29">
        <v>15</v>
      </c>
      <c r="B24" s="192"/>
      <c r="C24" s="192" t="s">
        <v>0</v>
      </c>
      <c r="D24" s="350"/>
      <c r="E24" s="374"/>
      <c r="F24" s="375"/>
      <c r="G24" s="350" t="s">
        <v>0</v>
      </c>
      <c r="H24" s="350" t="s">
        <v>0</v>
      </c>
      <c r="I24" s="350" t="s">
        <v>0</v>
      </c>
      <c r="J24" s="29">
        <v>15</v>
      </c>
      <c r="K24" s="30"/>
    </row>
    <row r="25" spans="1:15" ht="12.6" customHeight="1" x14ac:dyDescent="0.25">
      <c r="A25" s="29">
        <v>16</v>
      </c>
      <c r="B25" s="192"/>
      <c r="C25" s="192" t="s">
        <v>0</v>
      </c>
      <c r="D25" s="348"/>
      <c r="E25" s="33" t="s">
        <v>434</v>
      </c>
      <c r="F25" s="73" t="s">
        <v>0</v>
      </c>
      <c r="G25" s="348" t="s">
        <v>0</v>
      </c>
      <c r="H25" s="348" t="s">
        <v>0</v>
      </c>
      <c r="I25" s="348" t="s">
        <v>0</v>
      </c>
      <c r="J25" s="29">
        <v>16</v>
      </c>
      <c r="K25" s="30"/>
    </row>
    <row r="26" spans="1:15" ht="12.45" customHeight="1" x14ac:dyDescent="0.25">
      <c r="A26" s="29">
        <v>17</v>
      </c>
      <c r="B26" s="192">
        <v>99940</v>
      </c>
      <c r="C26" s="192">
        <v>250000</v>
      </c>
      <c r="D26" s="192">
        <v>250000</v>
      </c>
      <c r="E26" s="138" t="s">
        <v>371</v>
      </c>
      <c r="F26" s="73" t="s">
        <v>329</v>
      </c>
      <c r="G26" s="192">
        <v>250000</v>
      </c>
      <c r="H26" s="192">
        <v>250000</v>
      </c>
      <c r="I26" s="192">
        <v>250000</v>
      </c>
      <c r="J26" s="29">
        <v>17</v>
      </c>
      <c r="K26" s="30"/>
    </row>
    <row r="27" spans="1:15" ht="13.2" customHeight="1" x14ac:dyDescent="0.25">
      <c r="A27" s="29">
        <v>18</v>
      </c>
      <c r="B27" s="252"/>
      <c r="C27" s="252" t="s">
        <v>0</v>
      </c>
      <c r="D27" s="222"/>
      <c r="E27" s="159" t="s">
        <v>446</v>
      </c>
      <c r="F27" s="128" t="s">
        <v>420</v>
      </c>
      <c r="G27" s="347" t="s">
        <v>0</v>
      </c>
      <c r="H27" s="347" t="s">
        <v>0</v>
      </c>
      <c r="I27" s="347" t="s">
        <v>0</v>
      </c>
      <c r="J27" s="29">
        <v>18</v>
      </c>
      <c r="K27" s="30"/>
    </row>
    <row r="28" spans="1:15" ht="12.6" customHeight="1" x14ac:dyDescent="0.25">
      <c r="A28" s="29">
        <v>19</v>
      </c>
      <c r="B28" s="222"/>
      <c r="C28" s="347" t="s">
        <v>0</v>
      </c>
      <c r="D28" s="222"/>
      <c r="E28" s="48"/>
      <c r="F28" s="48"/>
      <c r="G28" s="347" t="s">
        <v>0</v>
      </c>
      <c r="H28" s="347" t="s">
        <v>0</v>
      </c>
      <c r="I28" s="347" t="s">
        <v>0</v>
      </c>
      <c r="J28" s="29">
        <v>19</v>
      </c>
      <c r="K28" s="30"/>
    </row>
    <row r="29" spans="1:15" ht="12.6" customHeight="1" x14ac:dyDescent="0.25">
      <c r="A29" s="29">
        <v>20</v>
      </c>
      <c r="B29" s="192"/>
      <c r="C29" s="192" t="s">
        <v>0</v>
      </c>
      <c r="D29" s="192"/>
      <c r="E29" s="32"/>
      <c r="F29" s="73"/>
      <c r="G29" s="192" t="s">
        <v>0</v>
      </c>
      <c r="H29" s="192" t="s">
        <v>0</v>
      </c>
      <c r="I29" s="192" t="s">
        <v>0</v>
      </c>
      <c r="J29" s="29">
        <v>20</v>
      </c>
      <c r="K29" s="30"/>
    </row>
    <row r="30" spans="1:15" ht="12.6" customHeight="1" x14ac:dyDescent="0.25">
      <c r="A30" s="29">
        <v>21</v>
      </c>
      <c r="B30" s="192"/>
      <c r="C30" s="192" t="s">
        <v>0</v>
      </c>
      <c r="D30" s="192"/>
      <c r="E30" s="32"/>
      <c r="F30" s="73"/>
      <c r="G30" s="192" t="s">
        <v>0</v>
      </c>
      <c r="H30" s="192" t="s">
        <v>0</v>
      </c>
      <c r="I30" s="192" t="s">
        <v>0</v>
      </c>
      <c r="J30" s="29">
        <v>21</v>
      </c>
      <c r="K30" s="30"/>
    </row>
    <row r="31" spans="1:15" ht="12.6" customHeight="1" x14ac:dyDescent="0.25">
      <c r="A31" s="29">
        <v>22</v>
      </c>
      <c r="B31" s="192"/>
      <c r="C31" s="192" t="s">
        <v>0</v>
      </c>
      <c r="D31" s="192"/>
      <c r="E31" s="32"/>
      <c r="F31" s="73"/>
      <c r="G31" s="192" t="s">
        <v>0</v>
      </c>
      <c r="H31" s="192" t="s">
        <v>0</v>
      </c>
      <c r="I31" s="192" t="s">
        <v>0</v>
      </c>
      <c r="J31" s="29">
        <v>22</v>
      </c>
      <c r="K31" s="30"/>
    </row>
    <row r="32" spans="1:15" ht="12.6" customHeight="1" x14ac:dyDescent="0.25">
      <c r="A32" s="29">
        <v>23</v>
      </c>
      <c r="B32" s="192"/>
      <c r="C32" s="192" t="s">
        <v>0</v>
      </c>
      <c r="D32" s="192"/>
      <c r="E32" s="32"/>
      <c r="F32" s="73"/>
      <c r="G32" s="192" t="s">
        <v>0</v>
      </c>
      <c r="H32" s="192" t="s">
        <v>0</v>
      </c>
      <c r="I32" s="192" t="s">
        <v>0</v>
      </c>
      <c r="J32" s="29">
        <v>23</v>
      </c>
      <c r="K32" s="30"/>
    </row>
    <row r="33" spans="1:11" ht="12.6" customHeight="1" x14ac:dyDescent="0.25">
      <c r="A33" s="29">
        <v>24</v>
      </c>
      <c r="B33" s="192"/>
      <c r="C33" s="192" t="s">
        <v>0</v>
      </c>
      <c r="D33" s="192"/>
      <c r="E33" s="32"/>
      <c r="F33" s="73"/>
      <c r="G33" s="192" t="s">
        <v>0</v>
      </c>
      <c r="H33" s="192" t="s">
        <v>0</v>
      </c>
      <c r="I33" s="192" t="s">
        <v>0</v>
      </c>
      <c r="J33" s="29">
        <v>24</v>
      </c>
      <c r="K33" s="30"/>
    </row>
    <row r="34" spans="1:11" ht="12.6" customHeight="1" x14ac:dyDescent="0.25">
      <c r="A34" s="29">
        <v>25</v>
      </c>
      <c r="B34" s="192">
        <v>169043</v>
      </c>
      <c r="C34" s="192">
        <v>312193</v>
      </c>
      <c r="D34" s="192">
        <f>SUM(D10:D33)</f>
        <v>330725</v>
      </c>
      <c r="E34" s="136" t="s">
        <v>76</v>
      </c>
      <c r="F34" s="73"/>
      <c r="G34" s="192">
        <v>351050</v>
      </c>
      <c r="H34" s="192">
        <v>351050</v>
      </c>
      <c r="I34" s="192">
        <v>351050</v>
      </c>
      <c r="J34" s="29">
        <v>25</v>
      </c>
      <c r="K34" s="30"/>
    </row>
    <row r="35" spans="1:11" ht="12.6" customHeight="1" x14ac:dyDescent="0.25">
      <c r="A35" s="29">
        <v>26</v>
      </c>
      <c r="B35" s="224"/>
      <c r="C35" s="224" t="s">
        <v>0</v>
      </c>
      <c r="D35" s="354"/>
      <c r="E35" s="29" t="s">
        <v>77</v>
      </c>
      <c r="F35" s="73"/>
      <c r="G35" s="354" t="s">
        <v>0</v>
      </c>
      <c r="H35" s="354" t="s">
        <v>0</v>
      </c>
      <c r="I35" s="354" t="s">
        <v>0</v>
      </c>
      <c r="J35" s="29">
        <v>26</v>
      </c>
      <c r="K35" s="30"/>
    </row>
    <row r="36" spans="1:11" ht="12.6" customHeight="1" x14ac:dyDescent="0.25">
      <c r="A36" s="29">
        <v>27</v>
      </c>
      <c r="B36" s="201"/>
      <c r="C36" s="201" t="s">
        <v>0</v>
      </c>
      <c r="D36" s="192"/>
      <c r="E36" s="29" t="s">
        <v>78</v>
      </c>
      <c r="F36" s="73"/>
      <c r="G36" s="192" t="s">
        <v>0</v>
      </c>
      <c r="H36" s="192" t="s">
        <v>0</v>
      </c>
      <c r="I36" s="192" t="s">
        <v>0</v>
      </c>
      <c r="J36" s="29">
        <v>27</v>
      </c>
      <c r="K36" s="30"/>
    </row>
    <row r="37" spans="1:11" ht="15.75" customHeight="1" x14ac:dyDescent="0.25">
      <c r="A37" s="29">
        <v>28</v>
      </c>
      <c r="B37" s="192">
        <v>169043</v>
      </c>
      <c r="C37" s="192" t="s">
        <v>0</v>
      </c>
      <c r="D37" s="192">
        <v>330725</v>
      </c>
      <c r="E37" s="110" t="s">
        <v>79</v>
      </c>
      <c r="F37" s="73"/>
      <c r="G37" s="192">
        <v>351050</v>
      </c>
      <c r="H37" s="192">
        <v>351050</v>
      </c>
      <c r="I37" s="192">
        <v>351050</v>
      </c>
      <c r="J37" s="29">
        <v>28</v>
      </c>
      <c r="K37" s="30"/>
    </row>
    <row r="38" spans="1:11" ht="24.75" customHeight="1" x14ac:dyDescent="0.3">
      <c r="C38" s="210" t="s">
        <v>0</v>
      </c>
      <c r="E38" s="6"/>
      <c r="G38" s="217" t="s">
        <v>0</v>
      </c>
      <c r="H38" s="217" t="s">
        <v>0</v>
      </c>
      <c r="I38" s="122" t="s">
        <v>0</v>
      </c>
    </row>
    <row r="39" spans="1:11" ht="13.2" customHeight="1" x14ac:dyDescent="0.3">
      <c r="B39" s="619" t="s">
        <v>0</v>
      </c>
      <c r="C39" s="610"/>
      <c r="D39" s="611"/>
      <c r="I39" s="122"/>
      <c r="J39" s="135" t="s">
        <v>0</v>
      </c>
    </row>
    <row r="40" spans="1:11" ht="13.2" customHeight="1" x14ac:dyDescent="0.3">
      <c r="I40" s="122"/>
    </row>
    <row r="41" spans="1:11" ht="15" customHeight="1" x14ac:dyDescent="0.3">
      <c r="I41" s="122"/>
    </row>
    <row r="42" spans="1:11" ht="409.6" hidden="1" customHeight="1" x14ac:dyDescent="0.3">
      <c r="I42" s="165">
        <f>SUM(I39:I41)</f>
        <v>0</v>
      </c>
    </row>
    <row r="43" spans="1:11" ht="409.6" hidden="1" customHeight="1" x14ac:dyDescent="0.3">
      <c r="I43" s="52" t="e">
        <f>+#REF!+#REF!+#REF!+I42</f>
        <v>#REF!</v>
      </c>
    </row>
    <row r="44" spans="1:11" ht="409.6" hidden="1" customHeight="1" x14ac:dyDescent="0.3">
      <c r="I44" s="52"/>
    </row>
    <row r="45" spans="1:11" ht="409.6" hidden="1" customHeight="1" x14ac:dyDescent="0.3">
      <c r="I45" s="136" t="e">
        <f>+I43+I44</f>
        <v>#REF!</v>
      </c>
    </row>
    <row r="46" spans="1:11" ht="409.6" hidden="1" customHeight="1" x14ac:dyDescent="0.3"/>
    <row r="47" spans="1:11" ht="409.6" hidden="1" customHeight="1" x14ac:dyDescent="0.3"/>
    <row r="48" spans="1:11" ht="409.6" hidden="1" customHeight="1" x14ac:dyDescent="0.3"/>
    <row r="49" ht="409.6" hidden="1" customHeight="1" x14ac:dyDescent="0.3"/>
    <row r="50" ht="409.6" hidden="1" customHeight="1" x14ac:dyDescent="0.3"/>
    <row r="51" ht="409.6" hidden="1" customHeight="1" x14ac:dyDescent="0.3"/>
    <row r="52" ht="409.6" hidden="1" customHeight="1" x14ac:dyDescent="0.3"/>
    <row r="53" ht="409.6" hidden="1" customHeight="1" x14ac:dyDescent="0.3"/>
    <row r="54" ht="409.6" hidden="1" customHeight="1" x14ac:dyDescent="0.3"/>
    <row r="55" ht="409.6" hidden="1" customHeight="1" x14ac:dyDescent="0.3"/>
    <row r="56" ht="409.6" hidden="1" customHeight="1" x14ac:dyDescent="0.3"/>
    <row r="57" ht="409.6" hidden="1" customHeight="1" x14ac:dyDescent="0.3"/>
    <row r="2285" ht="409.6" hidden="1" customHeight="1" x14ac:dyDescent="0.3"/>
  </sheetData>
  <mergeCells count="2">
    <mergeCell ref="B6:C6"/>
    <mergeCell ref="G5:I5"/>
  </mergeCells>
  <phoneticPr fontId="14" type="noConversion"/>
  <printOptions horizontalCentered="1"/>
  <pageMargins left="0.25" right="0.25" top="0.5" bottom="0.25" header="0" footer="0"/>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2280"/>
  <sheetViews>
    <sheetView topLeftCell="A22" zoomScaleNormal="100" zoomScaleSheetLayoutView="100" workbookViewId="0">
      <selection activeCell="L17" sqref="L17"/>
    </sheetView>
  </sheetViews>
  <sheetFormatPr defaultColWidth="8" defaultRowHeight="15.6" x14ac:dyDescent="0.3"/>
  <cols>
    <col min="1" max="1" width="4" style="5" customWidth="1"/>
    <col min="2" max="3" width="14" style="210" customWidth="1"/>
    <col min="4" max="4" width="14" style="209" customWidth="1"/>
    <col min="5" max="5" width="35" style="5" customWidth="1"/>
    <col min="6" max="6" width="5.5546875" style="5" customWidth="1"/>
    <col min="7" max="7" width="8" style="54" customWidth="1"/>
    <col min="8" max="9" width="14" style="205" customWidth="1"/>
    <col min="10" max="10" width="14" style="5" customWidth="1"/>
    <col min="11" max="11" width="3.5546875" style="30" customWidth="1"/>
    <col min="12" max="12" width="13.109375" style="5" customWidth="1"/>
    <col min="13" max="16384" width="8" style="5"/>
  </cols>
  <sheetData>
    <row r="1" spans="1:15" x14ac:dyDescent="0.3">
      <c r="D1" s="193"/>
      <c r="E1" s="3" t="s">
        <v>28</v>
      </c>
      <c r="H1" s="193"/>
    </row>
    <row r="2" spans="1:15" x14ac:dyDescent="0.3">
      <c r="B2" s="215" t="s">
        <v>1</v>
      </c>
      <c r="D2" s="194"/>
      <c r="E2" s="34" t="s">
        <v>29</v>
      </c>
      <c r="H2" s="194"/>
    </row>
    <row r="3" spans="1:15" x14ac:dyDescent="0.3">
      <c r="B3" s="215" t="s">
        <v>30</v>
      </c>
      <c r="C3" s="211" t="s">
        <v>0</v>
      </c>
      <c r="D3" s="194"/>
      <c r="E3" s="3" t="s">
        <v>128</v>
      </c>
      <c r="H3" s="195"/>
      <c r="I3" s="293" t="s">
        <v>4</v>
      </c>
    </row>
    <row r="4" spans="1:15" ht="15" x14ac:dyDescent="0.25">
      <c r="A4" s="35"/>
      <c r="B4" s="212"/>
      <c r="C4" s="212"/>
      <c r="D4" s="206"/>
      <c r="E4" s="34" t="s">
        <v>425</v>
      </c>
      <c r="G4" s="64"/>
      <c r="H4" s="196"/>
      <c r="I4" s="196" t="s">
        <v>0</v>
      </c>
      <c r="J4" s="36"/>
      <c r="K4" s="56"/>
    </row>
    <row r="5" spans="1:15" ht="12.6" customHeight="1" x14ac:dyDescent="0.25">
      <c r="A5" s="37"/>
      <c r="B5" s="216" t="s">
        <v>5</v>
      </c>
      <c r="C5" s="213"/>
      <c r="D5" s="207"/>
      <c r="E5" s="11" t="s">
        <v>31</v>
      </c>
      <c r="F5" s="39"/>
      <c r="G5" s="65"/>
      <c r="H5" s="559" t="s">
        <v>635</v>
      </c>
      <c r="I5" s="560"/>
      <c r="J5" s="558"/>
      <c r="K5" s="16"/>
    </row>
    <row r="6" spans="1:15" ht="12.6" customHeight="1" x14ac:dyDescent="0.25">
      <c r="A6" s="39"/>
      <c r="B6" s="557" t="s">
        <v>8</v>
      </c>
      <c r="C6" s="558"/>
      <c r="D6" s="208" t="s">
        <v>9</v>
      </c>
      <c r="E6" s="17"/>
      <c r="F6" s="58" t="s">
        <v>394</v>
      </c>
      <c r="H6" s="229"/>
      <c r="I6" s="294" t="s">
        <v>0</v>
      </c>
      <c r="J6" s="19"/>
      <c r="K6" s="23"/>
    </row>
    <row r="7" spans="1:15" ht="12.6" customHeight="1" x14ac:dyDescent="0.25">
      <c r="A7" s="42"/>
      <c r="B7" s="208" t="s">
        <v>10</v>
      </c>
      <c r="C7" s="208" t="s">
        <v>11</v>
      </c>
      <c r="D7" s="198" t="s">
        <v>12</v>
      </c>
      <c r="E7" s="17"/>
      <c r="F7" s="58" t="s">
        <v>0</v>
      </c>
      <c r="H7" s="208" t="s">
        <v>13</v>
      </c>
      <c r="I7" s="208" t="s">
        <v>14</v>
      </c>
      <c r="J7" s="66" t="s">
        <v>15</v>
      </c>
      <c r="K7" s="23"/>
    </row>
    <row r="8" spans="1:15" ht="12.6" customHeight="1" x14ac:dyDescent="0.25">
      <c r="A8" s="43"/>
      <c r="B8" s="199" t="s">
        <v>600</v>
      </c>
      <c r="C8" s="199" t="s">
        <v>585</v>
      </c>
      <c r="D8" s="247" t="s">
        <v>636</v>
      </c>
      <c r="E8" s="19"/>
      <c r="F8" s="50" t="s">
        <v>0</v>
      </c>
      <c r="G8" s="67" t="s">
        <v>7</v>
      </c>
      <c r="H8" s="199" t="s">
        <v>16</v>
      </c>
      <c r="I8" s="199" t="s">
        <v>17</v>
      </c>
      <c r="J8" s="68" t="s">
        <v>18</v>
      </c>
      <c r="K8" s="60"/>
    </row>
    <row r="9" spans="1:15" ht="12" customHeight="1" x14ac:dyDescent="0.25">
      <c r="A9" s="45"/>
      <c r="B9" s="200"/>
      <c r="C9" s="200"/>
      <c r="D9" s="251"/>
      <c r="E9" s="137" t="s">
        <v>431</v>
      </c>
      <c r="F9" s="48"/>
      <c r="G9" s="69"/>
      <c r="H9" s="200"/>
      <c r="I9" s="200"/>
      <c r="J9" s="70"/>
      <c r="K9" s="46"/>
      <c r="L9" s="30"/>
    </row>
    <row r="10" spans="1:15" ht="19.649999999999999" customHeight="1" x14ac:dyDescent="0.25">
      <c r="A10" s="29">
        <v>1</v>
      </c>
      <c r="B10" s="192">
        <v>19387</v>
      </c>
      <c r="C10" s="192">
        <v>24794</v>
      </c>
      <c r="D10" s="350">
        <v>26435</v>
      </c>
      <c r="E10" s="160" t="s">
        <v>435</v>
      </c>
      <c r="F10" s="48">
        <v>1</v>
      </c>
      <c r="G10" s="69" t="s">
        <v>110</v>
      </c>
      <c r="H10" s="350">
        <v>35100</v>
      </c>
      <c r="I10" s="350">
        <v>35100</v>
      </c>
      <c r="J10" s="350" t="s">
        <v>0</v>
      </c>
      <c r="K10" s="29">
        <v>1</v>
      </c>
      <c r="L10" s="30" t="s">
        <v>0</v>
      </c>
      <c r="M10" s="30" t="s">
        <v>0</v>
      </c>
      <c r="O10" s="30" t="s">
        <v>0</v>
      </c>
    </row>
    <row r="11" spans="1:15" ht="20.25" customHeight="1" x14ac:dyDescent="0.25">
      <c r="A11" s="29">
        <v>2</v>
      </c>
      <c r="B11" s="192">
        <v>1361</v>
      </c>
      <c r="C11" s="192">
        <v>7520</v>
      </c>
      <c r="D11" s="350">
        <v>8685</v>
      </c>
      <c r="E11" s="160" t="s">
        <v>436</v>
      </c>
      <c r="F11" s="127" t="s">
        <v>0</v>
      </c>
      <c r="G11" s="69" t="s">
        <v>111</v>
      </c>
      <c r="H11" s="350">
        <v>2900</v>
      </c>
      <c r="I11" s="350">
        <v>2900</v>
      </c>
      <c r="J11" s="350">
        <v>2900</v>
      </c>
      <c r="K11" s="29">
        <v>2</v>
      </c>
      <c r="L11" s="372" t="s">
        <v>0</v>
      </c>
    </row>
    <row r="12" spans="1:15" ht="15.9" customHeight="1" x14ac:dyDescent="0.25">
      <c r="A12" s="29">
        <v>3</v>
      </c>
      <c r="B12" s="192">
        <v>20748</v>
      </c>
      <c r="C12" s="192">
        <v>32314</v>
      </c>
      <c r="D12" s="350">
        <f>SUM(D10:D11)</f>
        <v>35120</v>
      </c>
      <c r="E12" s="62" t="s">
        <v>432</v>
      </c>
      <c r="F12" s="48">
        <v>1</v>
      </c>
      <c r="G12" s="69"/>
      <c r="H12" s="350">
        <v>38000</v>
      </c>
      <c r="I12" s="350">
        <v>38000</v>
      </c>
      <c r="J12" s="350">
        <v>38000</v>
      </c>
      <c r="K12" s="29">
        <v>3</v>
      </c>
      <c r="L12" s="419" t="s">
        <v>0</v>
      </c>
    </row>
    <row r="13" spans="1:15" ht="12" customHeight="1" x14ac:dyDescent="0.25">
      <c r="A13" s="29">
        <v>4</v>
      </c>
      <c r="B13" s="201"/>
      <c r="C13" s="201" t="s">
        <v>0</v>
      </c>
      <c r="D13" s="355"/>
      <c r="E13" s="137" t="s">
        <v>40</v>
      </c>
      <c r="F13" s="48"/>
      <c r="G13" s="69"/>
      <c r="H13" s="355" t="s">
        <v>0</v>
      </c>
      <c r="I13" s="355" t="s">
        <v>0</v>
      </c>
      <c r="J13" s="355" t="s">
        <v>0</v>
      </c>
      <c r="K13" s="29">
        <v>4</v>
      </c>
      <c r="L13" s="30"/>
    </row>
    <row r="14" spans="1:15" ht="12" customHeight="1" x14ac:dyDescent="0.25">
      <c r="A14" s="29">
        <v>5</v>
      </c>
      <c r="B14" s="202">
        <v>853</v>
      </c>
      <c r="C14" s="202">
        <v>1299</v>
      </c>
      <c r="D14" s="202">
        <v>300</v>
      </c>
      <c r="E14" s="140" t="s">
        <v>610</v>
      </c>
      <c r="F14" s="48"/>
      <c r="G14" s="71" t="s">
        <v>609</v>
      </c>
      <c r="H14" s="202">
        <v>100</v>
      </c>
      <c r="I14" s="202">
        <v>100</v>
      </c>
      <c r="J14" s="202">
        <v>100</v>
      </c>
      <c r="K14" s="29">
        <v>5</v>
      </c>
      <c r="L14" s="30"/>
    </row>
    <row r="15" spans="1:15" ht="19.2" customHeight="1" x14ac:dyDescent="0.25">
      <c r="A15" s="29">
        <v>6</v>
      </c>
      <c r="B15" s="202">
        <v>3300</v>
      </c>
      <c r="C15" s="202">
        <v>3150</v>
      </c>
      <c r="D15" s="356">
        <v>3000</v>
      </c>
      <c r="E15" s="140" t="s">
        <v>112</v>
      </c>
      <c r="F15" s="48"/>
      <c r="G15" s="71" t="s">
        <v>113</v>
      </c>
      <c r="H15" s="356">
        <v>5000</v>
      </c>
      <c r="I15" s="356">
        <v>5000</v>
      </c>
      <c r="J15" s="356">
        <v>5000</v>
      </c>
      <c r="K15" s="29">
        <v>6</v>
      </c>
      <c r="L15" s="30" t="s">
        <v>0</v>
      </c>
    </row>
    <row r="16" spans="1:15" ht="12" customHeight="1" x14ac:dyDescent="0.25">
      <c r="A16" s="29">
        <v>7</v>
      </c>
      <c r="B16" s="192">
        <v>14635</v>
      </c>
      <c r="C16" s="192">
        <v>19212</v>
      </c>
      <c r="D16" s="350">
        <v>20000</v>
      </c>
      <c r="E16" s="63" t="s">
        <v>114</v>
      </c>
      <c r="F16" s="48"/>
      <c r="G16" s="69" t="s">
        <v>115</v>
      </c>
      <c r="H16" s="350">
        <v>24000</v>
      </c>
      <c r="I16" s="350">
        <v>24000</v>
      </c>
      <c r="J16" s="350">
        <v>24000</v>
      </c>
      <c r="K16" s="29">
        <v>7</v>
      </c>
      <c r="L16" s="30"/>
    </row>
    <row r="17" spans="1:15" ht="21" customHeight="1" x14ac:dyDescent="0.25">
      <c r="A17" s="29">
        <v>8</v>
      </c>
      <c r="B17" s="192">
        <v>17098</v>
      </c>
      <c r="C17" s="192">
        <v>1168</v>
      </c>
      <c r="D17" s="350">
        <v>10000</v>
      </c>
      <c r="E17" s="160" t="s">
        <v>437</v>
      </c>
      <c r="F17" s="127"/>
      <c r="G17" s="69" t="s">
        <v>116</v>
      </c>
      <c r="H17" s="350">
        <v>21506</v>
      </c>
      <c r="I17" s="350">
        <v>21506</v>
      </c>
      <c r="J17" s="350">
        <v>21506</v>
      </c>
      <c r="K17" s="29">
        <v>8</v>
      </c>
      <c r="L17" s="30" t="s">
        <v>0</v>
      </c>
    </row>
    <row r="18" spans="1:15" ht="12" customHeight="1" x14ac:dyDescent="0.25">
      <c r="A18" s="29">
        <v>9</v>
      </c>
      <c r="B18" s="203">
        <v>2230</v>
      </c>
      <c r="C18" s="203">
        <v>4697</v>
      </c>
      <c r="D18" s="254">
        <v>8000</v>
      </c>
      <c r="E18" s="144" t="s">
        <v>231</v>
      </c>
      <c r="F18" s="48"/>
      <c r="G18" s="69" t="s">
        <v>117</v>
      </c>
      <c r="H18" s="254">
        <v>8000</v>
      </c>
      <c r="I18" s="254">
        <v>8000</v>
      </c>
      <c r="J18" s="254">
        <v>8000</v>
      </c>
      <c r="K18" s="29">
        <v>9</v>
      </c>
      <c r="L18" s="30" t="s">
        <v>0</v>
      </c>
    </row>
    <row r="19" spans="1:15" ht="13.2" x14ac:dyDescent="0.25">
      <c r="A19" s="29">
        <v>10</v>
      </c>
      <c r="B19" s="203"/>
      <c r="C19" s="203" t="s">
        <v>0</v>
      </c>
      <c r="D19" s="254">
        <v>1000</v>
      </c>
      <c r="E19" s="49" t="s">
        <v>118</v>
      </c>
      <c r="F19" s="48"/>
      <c r="G19" s="69" t="s">
        <v>119</v>
      </c>
      <c r="H19" s="254">
        <v>1000</v>
      </c>
      <c r="I19" s="254">
        <v>1000</v>
      </c>
      <c r="J19" s="254">
        <v>1000</v>
      </c>
      <c r="K19" s="29">
        <v>10</v>
      </c>
    </row>
    <row r="20" spans="1:15" ht="13.2" x14ac:dyDescent="0.25">
      <c r="A20" s="29">
        <v>11</v>
      </c>
      <c r="B20" s="203">
        <v>4007</v>
      </c>
      <c r="C20" s="203">
        <v>1192</v>
      </c>
      <c r="D20" s="254">
        <v>1500</v>
      </c>
      <c r="E20" s="49" t="s">
        <v>120</v>
      </c>
      <c r="F20" s="48"/>
      <c r="G20" s="69" t="s">
        <v>121</v>
      </c>
      <c r="H20" s="254">
        <v>1500</v>
      </c>
      <c r="I20" s="254">
        <v>1500</v>
      </c>
      <c r="J20" s="254">
        <v>1500</v>
      </c>
      <c r="K20" s="29">
        <v>11</v>
      </c>
    </row>
    <row r="21" spans="1:15" ht="13.2" x14ac:dyDescent="0.25">
      <c r="A21" s="29">
        <v>12</v>
      </c>
      <c r="B21" s="203">
        <v>1285</v>
      </c>
      <c r="C21" s="203">
        <v>1014</v>
      </c>
      <c r="D21" s="254">
        <v>1500</v>
      </c>
      <c r="E21" s="49" t="s">
        <v>54</v>
      </c>
      <c r="F21" s="48"/>
      <c r="G21" s="69" t="s">
        <v>122</v>
      </c>
      <c r="H21" s="254">
        <v>1600</v>
      </c>
      <c r="I21" s="254">
        <v>1600</v>
      </c>
      <c r="J21" s="254">
        <v>1600</v>
      </c>
      <c r="K21" s="29">
        <v>12</v>
      </c>
    </row>
    <row r="22" spans="1:15" ht="15.9" customHeight="1" x14ac:dyDescent="0.25">
      <c r="A22" s="29">
        <v>13</v>
      </c>
      <c r="B22" s="192">
        <v>43408</v>
      </c>
      <c r="C22" s="192">
        <v>31732</v>
      </c>
      <c r="D22" s="350">
        <f>SUM(D14:D21)</f>
        <v>45300</v>
      </c>
      <c r="E22" s="62" t="s">
        <v>221</v>
      </c>
      <c r="F22" s="48"/>
      <c r="G22" s="69"/>
      <c r="H22" s="350">
        <v>62706</v>
      </c>
      <c r="I22" s="350">
        <v>62706</v>
      </c>
      <c r="J22" s="350">
        <v>62706</v>
      </c>
      <c r="K22" s="29">
        <v>13</v>
      </c>
      <c r="L22" s="30"/>
    </row>
    <row r="23" spans="1:15" ht="12" customHeight="1" x14ac:dyDescent="0.25">
      <c r="A23" s="29">
        <v>14</v>
      </c>
      <c r="B23" s="230"/>
      <c r="C23" s="230" t="s">
        <v>0</v>
      </c>
      <c r="D23" s="357"/>
      <c r="E23" s="141" t="s">
        <v>103</v>
      </c>
      <c r="F23" s="48"/>
      <c r="G23" s="72"/>
      <c r="H23" s="357" t="s">
        <v>0</v>
      </c>
      <c r="I23" s="357" t="s">
        <v>0</v>
      </c>
      <c r="J23" s="357" t="s">
        <v>0</v>
      </c>
      <c r="K23" s="29">
        <v>14</v>
      </c>
      <c r="L23" s="30"/>
    </row>
    <row r="24" spans="1:15" ht="12" customHeight="1" x14ac:dyDescent="0.25">
      <c r="A24" s="29">
        <v>15</v>
      </c>
      <c r="B24" s="192">
        <v>100044</v>
      </c>
      <c r="C24" s="192">
        <v>250324</v>
      </c>
      <c r="D24" s="350">
        <v>250000</v>
      </c>
      <c r="E24" s="63" t="s">
        <v>372</v>
      </c>
      <c r="F24" s="48"/>
      <c r="G24" s="69" t="s">
        <v>123</v>
      </c>
      <c r="H24" s="350">
        <v>250000</v>
      </c>
      <c r="I24" s="350">
        <v>250000</v>
      </c>
      <c r="J24" s="350">
        <v>250000</v>
      </c>
      <c r="K24" s="29">
        <v>15</v>
      </c>
      <c r="L24" s="30"/>
    </row>
    <row r="25" spans="1:15" ht="12.45" customHeight="1" x14ac:dyDescent="0.25">
      <c r="A25" s="29">
        <v>16</v>
      </c>
      <c r="B25" s="192" t="s">
        <v>0</v>
      </c>
      <c r="C25" s="192" t="s">
        <v>0</v>
      </c>
      <c r="D25" s="350">
        <v>0</v>
      </c>
      <c r="E25" s="159" t="s">
        <v>438</v>
      </c>
      <c r="F25" s="127"/>
      <c r="G25" s="69" t="s">
        <v>421</v>
      </c>
      <c r="H25" s="350" t="s">
        <v>0</v>
      </c>
      <c r="I25" s="350" t="s">
        <v>0</v>
      </c>
      <c r="J25" s="350" t="s">
        <v>0</v>
      </c>
      <c r="K25" s="29">
        <v>16</v>
      </c>
      <c r="L25" s="30"/>
    </row>
    <row r="26" spans="1:15" ht="12" customHeight="1" x14ac:dyDescent="0.25">
      <c r="A26" s="29">
        <v>17</v>
      </c>
      <c r="B26" s="192" t="s">
        <v>0</v>
      </c>
      <c r="C26" s="192" t="s">
        <v>0</v>
      </c>
      <c r="D26" s="350">
        <v>0</v>
      </c>
      <c r="E26" s="63" t="s">
        <v>104</v>
      </c>
      <c r="F26" s="48"/>
      <c r="G26" s="69" t="s">
        <v>124</v>
      </c>
      <c r="H26" s="350" t="s">
        <v>0</v>
      </c>
      <c r="I26" s="350" t="s">
        <v>0</v>
      </c>
      <c r="J26" s="350" t="s">
        <v>0</v>
      </c>
      <c r="K26" s="29">
        <v>17</v>
      </c>
      <c r="L26" s="30"/>
    </row>
    <row r="27" spans="1:15" ht="15.9" customHeight="1" x14ac:dyDescent="0.25">
      <c r="A27" s="29">
        <v>18</v>
      </c>
      <c r="B27" s="192">
        <v>100044</v>
      </c>
      <c r="C27" s="192">
        <v>250324</v>
      </c>
      <c r="D27" s="350">
        <f>SUM(D24:D26)</f>
        <v>250000</v>
      </c>
      <c r="E27" s="62" t="s">
        <v>212</v>
      </c>
      <c r="F27" s="48"/>
      <c r="G27" s="69"/>
      <c r="H27" s="350">
        <v>250000</v>
      </c>
      <c r="I27" s="350">
        <v>250000</v>
      </c>
      <c r="J27" s="350">
        <v>250000</v>
      </c>
      <c r="K27" s="29">
        <v>18</v>
      </c>
      <c r="L27" s="30"/>
    </row>
    <row r="28" spans="1:15" ht="12" customHeight="1" x14ac:dyDescent="0.25">
      <c r="A28" s="29">
        <v>19</v>
      </c>
      <c r="B28" s="201"/>
      <c r="C28" s="201" t="s">
        <v>0</v>
      </c>
      <c r="D28" s="355"/>
      <c r="E28" s="137" t="s">
        <v>59</v>
      </c>
      <c r="F28" s="48"/>
      <c r="G28" s="69"/>
      <c r="H28" s="355" t="s">
        <v>0</v>
      </c>
      <c r="I28" s="355" t="s">
        <v>0</v>
      </c>
      <c r="J28" s="355" t="s">
        <v>0</v>
      </c>
      <c r="K28" s="29">
        <v>19</v>
      </c>
      <c r="L28" s="30"/>
    </row>
    <row r="29" spans="1:15" ht="12" customHeight="1" x14ac:dyDescent="0.25">
      <c r="A29" s="51">
        <v>20</v>
      </c>
      <c r="B29" s="192">
        <v>200</v>
      </c>
      <c r="C29" s="192">
        <v>200</v>
      </c>
      <c r="D29" s="350">
        <v>200</v>
      </c>
      <c r="E29" s="63" t="s">
        <v>125</v>
      </c>
      <c r="F29" s="48"/>
      <c r="G29" s="69" t="s">
        <v>126</v>
      </c>
      <c r="H29" s="350">
        <v>200</v>
      </c>
      <c r="I29" s="350">
        <v>200</v>
      </c>
      <c r="J29" s="350">
        <v>200</v>
      </c>
      <c r="K29" s="51">
        <v>20</v>
      </c>
      <c r="L29" s="30"/>
      <c r="O29" s="135" t="s">
        <v>0</v>
      </c>
    </row>
    <row r="30" spans="1:15" ht="12" customHeight="1" x14ac:dyDescent="0.25">
      <c r="A30" s="51">
        <v>21</v>
      </c>
      <c r="B30" s="192">
        <v>110</v>
      </c>
      <c r="C30" s="192">
        <v>110</v>
      </c>
      <c r="D30" s="350">
        <v>105</v>
      </c>
      <c r="E30" s="63" t="s">
        <v>206</v>
      </c>
      <c r="F30" s="48"/>
      <c r="G30" s="69" t="s">
        <v>127</v>
      </c>
      <c r="H30" s="350">
        <v>144</v>
      </c>
      <c r="I30" s="350">
        <v>144</v>
      </c>
      <c r="J30" s="350">
        <v>144</v>
      </c>
      <c r="K30" s="51">
        <v>21</v>
      </c>
      <c r="L30" s="30"/>
    </row>
    <row r="31" spans="1:15" ht="12" customHeight="1" x14ac:dyDescent="0.25">
      <c r="A31" s="51">
        <v>22</v>
      </c>
      <c r="B31" s="192"/>
      <c r="C31" s="192" t="s">
        <v>0</v>
      </c>
      <c r="D31" s="350">
        <v>0</v>
      </c>
      <c r="E31" s="63" t="s">
        <v>224</v>
      </c>
      <c r="F31" s="48"/>
      <c r="G31" s="69" t="s">
        <v>214</v>
      </c>
      <c r="H31" s="350" t="s">
        <v>0</v>
      </c>
      <c r="I31" s="350" t="s">
        <v>0</v>
      </c>
      <c r="J31" s="350" t="s">
        <v>0</v>
      </c>
      <c r="K31" s="51">
        <v>22</v>
      </c>
      <c r="L31" s="30"/>
    </row>
    <row r="32" spans="1:15" ht="15.9" customHeight="1" x14ac:dyDescent="0.25">
      <c r="A32" s="29">
        <v>23</v>
      </c>
      <c r="B32" s="204">
        <v>310</v>
      </c>
      <c r="C32" s="204">
        <v>310</v>
      </c>
      <c r="D32" s="358">
        <f>SUM(D29:D31)</f>
        <v>305</v>
      </c>
      <c r="E32" s="62" t="s">
        <v>216</v>
      </c>
      <c r="F32" s="48"/>
      <c r="G32" s="69"/>
      <c r="H32" s="358">
        <v>344</v>
      </c>
      <c r="I32" s="358">
        <v>344</v>
      </c>
      <c r="J32" s="358">
        <v>344</v>
      </c>
      <c r="K32" s="29">
        <v>23</v>
      </c>
      <c r="L32" s="30"/>
    </row>
    <row r="33" spans="1:12" ht="12" customHeight="1" x14ac:dyDescent="0.25">
      <c r="A33" s="29">
        <v>24</v>
      </c>
      <c r="B33" s="204">
        <v>164510</v>
      </c>
      <c r="C33" s="204">
        <v>314417</v>
      </c>
      <c r="D33" s="358">
        <v>330725</v>
      </c>
      <c r="E33" s="142" t="s">
        <v>66</v>
      </c>
      <c r="F33" s="48"/>
      <c r="G33" s="69"/>
      <c r="H33" s="358">
        <v>351050</v>
      </c>
      <c r="I33" s="358">
        <v>351050</v>
      </c>
      <c r="J33" s="358">
        <v>351050</v>
      </c>
      <c r="K33" s="29">
        <v>24</v>
      </c>
      <c r="L33" s="30"/>
    </row>
    <row r="34" spans="1:12" ht="12" customHeight="1" x14ac:dyDescent="0.25">
      <c r="A34" s="29">
        <v>25</v>
      </c>
      <c r="B34" s="358">
        <v>4533</v>
      </c>
      <c r="C34" s="358">
        <v>-2487</v>
      </c>
      <c r="D34" s="350">
        <v>0</v>
      </c>
      <c r="E34" s="111" t="s">
        <v>67</v>
      </c>
      <c r="F34" s="48"/>
      <c r="G34" s="69"/>
      <c r="H34" s="350" t="s">
        <v>0</v>
      </c>
      <c r="I34" s="350" t="s">
        <v>0</v>
      </c>
      <c r="J34" s="350" t="s">
        <v>0</v>
      </c>
      <c r="K34" s="29">
        <v>25</v>
      </c>
      <c r="L34" s="30"/>
    </row>
    <row r="35" spans="1:12" ht="18.899999999999999" customHeight="1" x14ac:dyDescent="0.25">
      <c r="A35" s="29">
        <v>26</v>
      </c>
      <c r="B35" s="192">
        <v>169043</v>
      </c>
      <c r="C35" s="192">
        <v>312193</v>
      </c>
      <c r="D35" s="350">
        <v>330725</v>
      </c>
      <c r="E35" s="112" t="s">
        <v>68</v>
      </c>
      <c r="F35" s="48"/>
      <c r="G35" s="69"/>
      <c r="H35" s="350">
        <v>351050</v>
      </c>
      <c r="I35" s="350">
        <v>351050</v>
      </c>
      <c r="J35" s="350">
        <v>351050</v>
      </c>
      <c r="K35" s="29">
        <v>26</v>
      </c>
      <c r="L35" s="30"/>
    </row>
    <row r="36" spans="1:12" ht="15" customHeight="1" x14ac:dyDescent="0.3">
      <c r="C36" s="210" t="s">
        <v>0</v>
      </c>
      <c r="H36" s="205" t="s">
        <v>0</v>
      </c>
      <c r="I36" s="217" t="s">
        <v>0</v>
      </c>
      <c r="J36" s="135" t="s">
        <v>0</v>
      </c>
    </row>
    <row r="37" spans="1:12" ht="409.6" hidden="1" customHeight="1" x14ac:dyDescent="0.3"/>
    <row r="38" spans="1:12" ht="409.6" hidden="1" customHeight="1" x14ac:dyDescent="0.3"/>
    <row r="39" spans="1:12" ht="409.6" hidden="1" customHeight="1" x14ac:dyDescent="0.3"/>
    <row r="40" spans="1:12" ht="409.6" hidden="1" customHeight="1" x14ac:dyDescent="0.3"/>
    <row r="41" spans="1:12" ht="409.6" hidden="1" customHeight="1" x14ac:dyDescent="0.3"/>
    <row r="42" spans="1:12" ht="409.6" hidden="1" customHeight="1" x14ac:dyDescent="0.3"/>
    <row r="43" spans="1:12" ht="409.6" hidden="1" customHeight="1" x14ac:dyDescent="0.3"/>
    <row r="44" spans="1:12" ht="409.6" hidden="1" customHeight="1" x14ac:dyDescent="0.3"/>
    <row r="45" spans="1:12" ht="409.6" hidden="1" customHeight="1" x14ac:dyDescent="0.3"/>
    <row r="46" spans="1:12" ht="409.6" hidden="1" customHeight="1" x14ac:dyDescent="0.3"/>
    <row r="47" spans="1:12" ht="409.6" hidden="1" customHeight="1" x14ac:dyDescent="0.3"/>
    <row r="48" spans="1:12" ht="409.6" hidden="1" customHeight="1" x14ac:dyDescent="0.3"/>
    <row r="49" spans="4:11" ht="409.6" hidden="1" customHeight="1" x14ac:dyDescent="0.3"/>
    <row r="50" spans="4:11" ht="409.6" hidden="1" customHeight="1" x14ac:dyDescent="0.3"/>
    <row r="51" spans="4:11" ht="409.6" hidden="1" customHeight="1" x14ac:dyDescent="0.3"/>
    <row r="52" spans="4:11" ht="409.6" hidden="1" customHeight="1" x14ac:dyDescent="0.3"/>
    <row r="53" spans="4:11" ht="15" x14ac:dyDescent="0.25">
      <c r="D53" s="210"/>
      <c r="E53" s="210"/>
      <c r="I53" s="217" t="s">
        <v>0</v>
      </c>
    </row>
    <row r="54" spans="4:11" ht="15" x14ac:dyDescent="0.25">
      <c r="D54" s="210"/>
      <c r="E54" s="210"/>
    </row>
    <row r="57" spans="4:11" x14ac:dyDescent="0.3">
      <c r="K57" s="135" t="s">
        <v>0</v>
      </c>
    </row>
    <row r="2280" ht="409.6" hidden="1" customHeight="1" x14ac:dyDescent="0.3"/>
  </sheetData>
  <mergeCells count="2">
    <mergeCell ref="B6:C6"/>
    <mergeCell ref="H5:J5"/>
  </mergeCells>
  <phoneticPr fontId="14" type="noConversion"/>
  <printOptions horizontalCentered="1" verticalCentered="1"/>
  <pageMargins left="0.7" right="0.7" top="0.75" bottom="0.75" header="0.3" footer="0.3"/>
  <pageSetup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47"/>
  <sheetViews>
    <sheetView topLeftCell="A32" zoomScaleNormal="100" workbookViewId="0">
      <selection activeCell="G22" sqref="G22"/>
    </sheetView>
  </sheetViews>
  <sheetFormatPr defaultRowHeight="13.2" x14ac:dyDescent="0.25"/>
  <cols>
    <col min="1" max="1" width="2.88671875" style="5" customWidth="1"/>
    <col min="2" max="2" width="14" style="205" customWidth="1"/>
    <col min="3" max="3" width="13.88671875" style="205" customWidth="1"/>
    <col min="4" max="4" width="14" style="5" customWidth="1"/>
    <col min="5" max="5" width="40.88671875" style="5" customWidth="1"/>
    <col min="6" max="6" width="8" style="6" customWidth="1"/>
    <col min="7" max="8" width="14" style="205" customWidth="1"/>
    <col min="9" max="9" width="13.88671875" style="5" customWidth="1"/>
    <col min="10" max="10" width="3.44140625" style="5" customWidth="1"/>
    <col min="11" max="11" width="4.109375" style="5" customWidth="1"/>
    <col min="12" max="12" width="84.33203125" style="5" customWidth="1"/>
  </cols>
  <sheetData>
    <row r="1" spans="1:10" ht="13.8" x14ac:dyDescent="0.25">
      <c r="A1" s="74" t="s">
        <v>130</v>
      </c>
      <c r="B1" s="239"/>
      <c r="C1" s="239"/>
      <c r="D1" s="75"/>
      <c r="G1" s="240" t="s">
        <v>151</v>
      </c>
      <c r="H1" s="240"/>
      <c r="I1" s="82"/>
      <c r="J1" s="82"/>
    </row>
    <row r="2" spans="1:10" ht="13.8" x14ac:dyDescent="0.25">
      <c r="A2" s="74" t="s">
        <v>149</v>
      </c>
      <c r="B2" s="239"/>
      <c r="C2" s="249" t="s">
        <v>0</v>
      </c>
      <c r="D2" s="75"/>
      <c r="E2" s="76" t="s">
        <v>150</v>
      </c>
      <c r="G2" s="240" t="s">
        <v>152</v>
      </c>
      <c r="H2" s="240"/>
      <c r="I2" s="82"/>
      <c r="J2" s="82"/>
    </row>
    <row r="3" spans="1:10" ht="13.8" x14ac:dyDescent="0.25">
      <c r="A3" s="82" t="s">
        <v>352</v>
      </c>
      <c r="B3" s="240"/>
      <c r="C3" s="240"/>
      <c r="D3" s="82"/>
      <c r="E3" s="76" t="s">
        <v>131</v>
      </c>
      <c r="G3" s="245" t="s">
        <v>427</v>
      </c>
      <c r="H3" s="240"/>
      <c r="I3" s="82"/>
      <c r="J3" s="82"/>
    </row>
    <row r="4" spans="1:10" ht="15.6" x14ac:dyDescent="0.3">
      <c r="A4" s="82" t="s">
        <v>475</v>
      </c>
      <c r="B4" s="240"/>
      <c r="C4" s="240"/>
      <c r="D4" s="82"/>
      <c r="E4" s="3" t="s">
        <v>0</v>
      </c>
      <c r="H4" s="291" t="s">
        <v>4</v>
      </c>
      <c r="I4" s="77"/>
      <c r="J4" s="77"/>
    </row>
    <row r="5" spans="1:10" ht="15.6" x14ac:dyDescent="0.3">
      <c r="A5" s="53"/>
      <c r="B5" s="240" t="s">
        <v>428</v>
      </c>
      <c r="C5" s="241"/>
      <c r="D5" s="53"/>
      <c r="E5" s="3" t="s">
        <v>426</v>
      </c>
      <c r="H5" s="250" t="s">
        <v>0</v>
      </c>
      <c r="I5" s="6"/>
      <c r="J5" s="6"/>
    </row>
    <row r="6" spans="1:10" ht="12.45" customHeight="1" x14ac:dyDescent="0.25">
      <c r="A6" s="78"/>
      <c r="B6" s="246" t="s">
        <v>0</v>
      </c>
      <c r="C6" s="250"/>
      <c r="D6" s="78" t="s">
        <v>0</v>
      </c>
      <c r="E6" s="39"/>
      <c r="F6" s="14"/>
      <c r="G6" s="559" t="s">
        <v>635</v>
      </c>
      <c r="H6" s="560"/>
      <c r="I6" s="558"/>
      <c r="J6" s="14"/>
    </row>
    <row r="7" spans="1:10" ht="12.45" customHeight="1" x14ac:dyDescent="0.25">
      <c r="A7" s="21"/>
      <c r="B7" s="561" t="s">
        <v>8</v>
      </c>
      <c r="C7" s="562"/>
      <c r="D7" s="16" t="s">
        <v>9</v>
      </c>
      <c r="E7" s="79" t="s">
        <v>132</v>
      </c>
      <c r="F7" s="21"/>
      <c r="G7" s="208" t="s">
        <v>13</v>
      </c>
      <c r="H7" s="208" t="s">
        <v>14</v>
      </c>
      <c r="I7" s="16" t="s">
        <v>15</v>
      </c>
      <c r="J7" s="21"/>
    </row>
    <row r="8" spans="1:10" ht="12.45" customHeight="1" x14ac:dyDescent="0.25">
      <c r="A8" s="21"/>
      <c r="B8" s="208" t="s">
        <v>10</v>
      </c>
      <c r="C8" s="208" t="s">
        <v>11</v>
      </c>
      <c r="D8" s="23" t="s">
        <v>12</v>
      </c>
      <c r="E8" s="79" t="s">
        <v>131</v>
      </c>
      <c r="F8" s="21"/>
      <c r="G8" s="198" t="s">
        <v>16</v>
      </c>
      <c r="H8" s="198" t="s">
        <v>17</v>
      </c>
      <c r="I8" s="23" t="s">
        <v>18</v>
      </c>
      <c r="J8" s="21"/>
    </row>
    <row r="9" spans="1:10" ht="12.45" customHeight="1" x14ac:dyDescent="0.25">
      <c r="A9" s="27"/>
      <c r="B9" s="199" t="s">
        <v>600</v>
      </c>
      <c r="C9" s="25" t="s">
        <v>585</v>
      </c>
      <c r="D9" s="53" t="s">
        <v>636</v>
      </c>
      <c r="E9" s="50"/>
      <c r="F9" s="80" t="s">
        <v>7</v>
      </c>
      <c r="G9" s="247"/>
      <c r="H9" s="292" t="s">
        <v>0</v>
      </c>
      <c r="I9" s="60"/>
      <c r="J9" s="27"/>
    </row>
    <row r="10" spans="1:10" ht="12.45" customHeight="1" x14ac:dyDescent="0.25">
      <c r="A10" s="48"/>
      <c r="B10" s="243"/>
      <c r="C10" s="243"/>
      <c r="D10" s="121"/>
      <c r="E10" s="73" t="s">
        <v>133</v>
      </c>
      <c r="F10" s="73"/>
      <c r="G10" s="203"/>
      <c r="H10" s="203"/>
      <c r="I10" s="31"/>
      <c r="J10" s="48"/>
    </row>
    <row r="11" spans="1:10" ht="12.45" customHeight="1" x14ac:dyDescent="0.25">
      <c r="A11" s="45"/>
      <c r="B11" s="221"/>
      <c r="C11" s="221"/>
      <c r="D11" s="28"/>
      <c r="E11" s="104" t="s">
        <v>260</v>
      </c>
      <c r="F11" s="73"/>
      <c r="G11" s="244"/>
      <c r="H11" s="244"/>
      <c r="I11" s="81"/>
      <c r="J11" s="45"/>
    </row>
    <row r="12" spans="1:10" ht="12.45" customHeight="1" x14ac:dyDescent="0.25">
      <c r="A12" s="29">
        <v>1</v>
      </c>
      <c r="B12" s="370"/>
      <c r="C12" s="203"/>
      <c r="D12" s="31"/>
      <c r="E12" s="104" t="s">
        <v>271</v>
      </c>
      <c r="F12" s="33"/>
      <c r="G12" s="203"/>
      <c r="H12" s="203"/>
      <c r="I12" s="31"/>
      <c r="J12" s="29">
        <v>1</v>
      </c>
    </row>
    <row r="13" spans="1:10" ht="12.45" customHeight="1" x14ac:dyDescent="0.25">
      <c r="A13" s="29">
        <v>2</v>
      </c>
      <c r="B13" s="370"/>
      <c r="C13" s="203"/>
      <c r="D13" s="31"/>
      <c r="E13" s="104" t="s">
        <v>241</v>
      </c>
      <c r="F13" s="33"/>
      <c r="G13" s="203"/>
      <c r="H13" s="203"/>
      <c r="I13" s="31"/>
      <c r="J13" s="29">
        <v>2</v>
      </c>
    </row>
    <row r="14" spans="1:10" ht="12.45" customHeight="1" x14ac:dyDescent="0.25">
      <c r="A14" s="29">
        <v>3</v>
      </c>
      <c r="B14" s="370"/>
      <c r="C14" s="203"/>
      <c r="D14" s="31"/>
      <c r="E14" s="104" t="s">
        <v>72</v>
      </c>
      <c r="F14" s="33"/>
      <c r="G14" s="203"/>
      <c r="H14" s="203"/>
      <c r="I14" s="31"/>
      <c r="J14" s="29">
        <v>3</v>
      </c>
    </row>
    <row r="15" spans="1:10" ht="12.45" customHeight="1" x14ac:dyDescent="0.25">
      <c r="A15" s="29">
        <v>4</v>
      </c>
      <c r="B15" s="370"/>
      <c r="C15" s="203"/>
      <c r="D15" s="31"/>
      <c r="E15" s="104" t="s">
        <v>272</v>
      </c>
      <c r="F15" s="33"/>
      <c r="G15" s="203"/>
      <c r="H15" s="203"/>
      <c r="I15" s="31"/>
      <c r="J15" s="29">
        <v>4</v>
      </c>
    </row>
    <row r="16" spans="1:10" ht="12.45" customHeight="1" x14ac:dyDescent="0.25">
      <c r="A16" s="29">
        <v>5</v>
      </c>
      <c r="B16" s="370"/>
      <c r="C16" s="203"/>
      <c r="D16" s="31"/>
      <c r="E16" s="145" t="s">
        <v>273</v>
      </c>
      <c r="F16" s="33" t="s">
        <v>134</v>
      </c>
      <c r="G16" s="203"/>
      <c r="H16" s="203"/>
      <c r="I16" s="31"/>
      <c r="J16" s="29">
        <v>5</v>
      </c>
    </row>
    <row r="17" spans="1:12" ht="12.45" customHeight="1" x14ac:dyDescent="0.25">
      <c r="A17" s="29">
        <v>6</v>
      </c>
      <c r="B17" s="370"/>
      <c r="C17" s="203"/>
      <c r="D17" s="31"/>
      <c r="E17" s="145" t="s">
        <v>232</v>
      </c>
      <c r="F17" s="33" t="s">
        <v>135</v>
      </c>
      <c r="G17" s="203"/>
      <c r="H17" s="203"/>
      <c r="I17" s="31"/>
      <c r="J17" s="29">
        <v>6</v>
      </c>
    </row>
    <row r="18" spans="1:12" x14ac:dyDescent="0.25">
      <c r="A18" s="29">
        <v>7</v>
      </c>
      <c r="B18" s="370"/>
      <c r="C18" s="248"/>
      <c r="D18" s="31"/>
      <c r="E18" s="145" t="s">
        <v>398</v>
      </c>
      <c r="F18" s="33" t="s">
        <v>136</v>
      </c>
      <c r="G18" s="203"/>
      <c r="H18" s="203"/>
      <c r="I18" s="31"/>
      <c r="J18" s="29">
        <v>7</v>
      </c>
    </row>
    <row r="19" spans="1:12" ht="12.45" customHeight="1" x14ac:dyDescent="0.25">
      <c r="A19" s="29">
        <v>8</v>
      </c>
      <c r="B19" s="370"/>
      <c r="C19" s="203"/>
      <c r="D19" s="31">
        <f>SUM(D12:D18)</f>
        <v>0</v>
      </c>
      <c r="E19" s="146" t="s">
        <v>233</v>
      </c>
      <c r="F19" s="33"/>
      <c r="G19" s="203">
        <f>SUM(G12:G18)</f>
        <v>0</v>
      </c>
      <c r="H19" s="203">
        <f>SUM(H12:H18)</f>
        <v>0</v>
      </c>
      <c r="I19" s="31">
        <f>SUM(I12:I18)</f>
        <v>0</v>
      </c>
      <c r="J19" s="29">
        <v>8</v>
      </c>
    </row>
    <row r="20" spans="1:12" ht="12.45" customHeight="1" x14ac:dyDescent="0.25">
      <c r="A20" s="29">
        <v>9</v>
      </c>
      <c r="B20" s="370"/>
      <c r="C20" s="244"/>
      <c r="D20" s="81"/>
      <c r="E20" s="145" t="s">
        <v>77</v>
      </c>
      <c r="F20" s="33"/>
      <c r="G20" s="244"/>
      <c r="H20" s="244"/>
      <c r="I20" s="81"/>
      <c r="J20" s="29">
        <v>9</v>
      </c>
    </row>
    <row r="21" spans="1:12" ht="12.45" customHeight="1" x14ac:dyDescent="0.25">
      <c r="A21" s="29">
        <v>10</v>
      </c>
      <c r="B21" s="370"/>
      <c r="C21" s="244"/>
      <c r="D21" s="81"/>
      <c r="E21" s="145" t="s">
        <v>78</v>
      </c>
      <c r="F21" s="33"/>
      <c r="G21" s="244"/>
      <c r="H21" s="244"/>
      <c r="I21" s="81"/>
      <c r="J21" s="29">
        <v>10</v>
      </c>
    </row>
    <row r="22" spans="1:12" ht="12" customHeight="1" x14ac:dyDescent="0.25">
      <c r="A22" s="29">
        <v>11</v>
      </c>
      <c r="B22" s="370"/>
      <c r="C22" s="203"/>
      <c r="D22" s="31">
        <f>SUM(D19:D21)</f>
        <v>0</v>
      </c>
      <c r="E22" s="147" t="s">
        <v>274</v>
      </c>
      <c r="F22" s="33"/>
      <c r="G22" s="203">
        <f>SUM(G19:G21)</f>
        <v>0</v>
      </c>
      <c r="H22" s="203">
        <f>SUM(H19:H21)</f>
        <v>0</v>
      </c>
      <c r="I22" s="31">
        <f>SUM(I19:I21)</f>
        <v>0</v>
      </c>
      <c r="J22" s="29">
        <v>11</v>
      </c>
    </row>
    <row r="23" spans="1:12" ht="12.45" customHeight="1" x14ac:dyDescent="0.25">
      <c r="A23" s="81"/>
      <c r="B23" s="370"/>
      <c r="C23" s="244"/>
      <c r="D23" s="81"/>
      <c r="E23" s="148" t="s">
        <v>137</v>
      </c>
      <c r="F23" s="33"/>
      <c r="G23" s="244"/>
      <c r="H23" s="244"/>
      <c r="I23" s="81"/>
      <c r="J23" s="45"/>
    </row>
    <row r="24" spans="1:12" ht="12.45" customHeight="1" x14ac:dyDescent="0.25">
      <c r="A24" s="29">
        <v>1</v>
      </c>
      <c r="B24" s="370"/>
      <c r="C24" s="244"/>
      <c r="D24" s="81"/>
      <c r="E24" s="148" t="s">
        <v>33</v>
      </c>
      <c r="F24" s="33"/>
      <c r="G24" s="244"/>
      <c r="H24" s="244"/>
      <c r="I24" s="81"/>
      <c r="J24" s="29">
        <v>1</v>
      </c>
    </row>
    <row r="25" spans="1:12" ht="12.45" customHeight="1" x14ac:dyDescent="0.25">
      <c r="A25" s="29">
        <v>2</v>
      </c>
      <c r="B25" s="370"/>
      <c r="C25" s="203"/>
      <c r="D25" s="31" t="s">
        <v>0</v>
      </c>
      <c r="E25" s="145" t="s">
        <v>275</v>
      </c>
      <c r="F25" s="33" t="s">
        <v>138</v>
      </c>
      <c r="G25" s="203" t="s">
        <v>0</v>
      </c>
      <c r="H25" s="203" t="s">
        <v>0</v>
      </c>
      <c r="I25" s="31" t="s">
        <v>0</v>
      </c>
      <c r="J25" s="29">
        <v>2</v>
      </c>
    </row>
    <row r="26" spans="1:12" ht="12.45" customHeight="1" x14ac:dyDescent="0.25">
      <c r="A26" s="29">
        <v>3</v>
      </c>
      <c r="B26" s="370"/>
      <c r="C26" s="203"/>
      <c r="D26" s="31" t="s">
        <v>0</v>
      </c>
      <c r="E26" s="145" t="s">
        <v>276</v>
      </c>
      <c r="F26" s="33" t="s">
        <v>139</v>
      </c>
      <c r="G26" s="203" t="s">
        <v>0</v>
      </c>
      <c r="H26" s="203" t="s">
        <v>0</v>
      </c>
      <c r="I26" s="31" t="s">
        <v>0</v>
      </c>
      <c r="J26" s="29">
        <v>3</v>
      </c>
    </row>
    <row r="27" spans="1:12" ht="12.45" customHeight="1" x14ac:dyDescent="0.25">
      <c r="A27" s="29">
        <v>4</v>
      </c>
      <c r="B27" s="370"/>
      <c r="C27" s="203"/>
      <c r="D27" s="31">
        <f>SUM(D25:D26)</f>
        <v>0</v>
      </c>
      <c r="E27" s="146" t="s">
        <v>277</v>
      </c>
      <c r="F27" s="33"/>
      <c r="G27" s="203">
        <f>SUM(G25:G26)</f>
        <v>0</v>
      </c>
      <c r="H27" s="203">
        <f>SUM(H25:H26)</f>
        <v>0</v>
      </c>
      <c r="I27" s="31">
        <f>SUM(I25:I26)</f>
        <v>0</v>
      </c>
      <c r="J27" s="29">
        <v>4</v>
      </c>
    </row>
    <row r="28" spans="1:12" ht="12.45" customHeight="1" x14ac:dyDescent="0.25">
      <c r="A28" s="29">
        <v>5</v>
      </c>
      <c r="B28" s="370"/>
      <c r="C28" s="244"/>
      <c r="D28" s="81"/>
      <c r="E28" s="149" t="s">
        <v>235</v>
      </c>
      <c r="F28" s="33"/>
      <c r="G28" s="244"/>
      <c r="H28" s="244"/>
      <c r="I28" s="81"/>
      <c r="J28" s="29">
        <v>5</v>
      </c>
      <c r="L28" s="82"/>
    </row>
    <row r="29" spans="1:12" ht="12.45" customHeight="1" x14ac:dyDescent="0.25">
      <c r="A29" s="29">
        <v>6</v>
      </c>
      <c r="B29" s="370"/>
      <c r="C29" s="203"/>
      <c r="D29" s="31" t="s">
        <v>0</v>
      </c>
      <c r="E29" s="145" t="s">
        <v>278</v>
      </c>
      <c r="F29" s="33" t="s">
        <v>140</v>
      </c>
      <c r="G29" s="203" t="s">
        <v>0</v>
      </c>
      <c r="H29" s="203" t="s">
        <v>0</v>
      </c>
      <c r="I29" s="31" t="s">
        <v>0</v>
      </c>
      <c r="J29" s="29">
        <v>6</v>
      </c>
      <c r="L29" s="82"/>
    </row>
    <row r="30" spans="1:12" ht="12.45" customHeight="1" x14ac:dyDescent="0.25">
      <c r="A30" s="29">
        <v>7</v>
      </c>
      <c r="B30" s="370"/>
      <c r="C30" s="203"/>
      <c r="D30" s="31" t="s">
        <v>0</v>
      </c>
      <c r="E30" s="145" t="s">
        <v>399</v>
      </c>
      <c r="F30" s="33" t="s">
        <v>141</v>
      </c>
      <c r="G30" s="203" t="s">
        <v>0</v>
      </c>
      <c r="H30" s="203" t="s">
        <v>0</v>
      </c>
      <c r="I30" s="31" t="s">
        <v>0</v>
      </c>
      <c r="J30" s="29">
        <v>7</v>
      </c>
    </row>
    <row r="31" spans="1:12" ht="12.45" customHeight="1" x14ac:dyDescent="0.25">
      <c r="A31" s="29">
        <v>8</v>
      </c>
      <c r="B31" s="370"/>
      <c r="C31" s="203"/>
      <c r="D31" s="31"/>
      <c r="E31" s="145" t="s">
        <v>112</v>
      </c>
      <c r="F31" s="33" t="s">
        <v>142</v>
      </c>
      <c r="G31" s="203"/>
      <c r="H31" s="203"/>
      <c r="I31" s="31"/>
      <c r="J31" s="29">
        <v>8</v>
      </c>
    </row>
    <row r="32" spans="1:12" ht="12.45" customHeight="1" x14ac:dyDescent="0.25">
      <c r="A32" s="29">
        <v>9</v>
      </c>
      <c r="B32" s="370"/>
      <c r="C32" s="203"/>
      <c r="D32" s="31"/>
      <c r="E32" s="145" t="s">
        <v>400</v>
      </c>
      <c r="F32" s="33" t="s">
        <v>143</v>
      </c>
      <c r="G32" s="203"/>
      <c r="H32" s="203"/>
      <c r="I32" s="31"/>
      <c r="J32" s="29">
        <v>9</v>
      </c>
    </row>
    <row r="33" spans="1:11" ht="12.45" customHeight="1" x14ac:dyDescent="0.25">
      <c r="A33" s="29">
        <v>10</v>
      </c>
      <c r="B33" s="370"/>
      <c r="C33" s="203"/>
      <c r="D33" s="31"/>
      <c r="E33" s="145" t="s">
        <v>401</v>
      </c>
      <c r="F33" s="33" t="s">
        <v>227</v>
      </c>
      <c r="G33" s="203"/>
      <c r="H33" s="203"/>
      <c r="I33" s="31"/>
      <c r="J33" s="29">
        <v>10</v>
      </c>
    </row>
    <row r="34" spans="1:11" ht="12.45" customHeight="1" x14ac:dyDescent="0.25">
      <c r="A34" s="29">
        <v>11</v>
      </c>
      <c r="B34" s="370"/>
      <c r="C34" s="203"/>
      <c r="D34" s="31" t="s">
        <v>0</v>
      </c>
      <c r="E34" s="145" t="s">
        <v>402</v>
      </c>
      <c r="F34" s="33" t="s">
        <v>370</v>
      </c>
      <c r="G34" s="203" t="s">
        <v>0</v>
      </c>
      <c r="H34" s="203" t="s">
        <v>0</v>
      </c>
      <c r="I34" s="31" t="s">
        <v>0</v>
      </c>
      <c r="J34" s="29">
        <v>11</v>
      </c>
    </row>
    <row r="35" spans="1:11" ht="12.45" customHeight="1" x14ac:dyDescent="0.25">
      <c r="A35" s="29">
        <v>12</v>
      </c>
      <c r="B35" s="370"/>
      <c r="C35" s="203"/>
      <c r="D35" s="31">
        <f>SUM(D29:D34)</f>
        <v>0</v>
      </c>
      <c r="E35" s="146" t="s">
        <v>280</v>
      </c>
      <c r="F35" s="33"/>
      <c r="G35" s="203">
        <f>SUM(G29:G34)</f>
        <v>0</v>
      </c>
      <c r="H35" s="203">
        <f>SUM(H29:H34)</f>
        <v>0</v>
      </c>
      <c r="I35" s="31">
        <f>SUM(I29:I34)</f>
        <v>0</v>
      </c>
      <c r="J35" s="29">
        <v>12</v>
      </c>
    </row>
    <row r="36" spans="1:11" ht="12.45" customHeight="1" x14ac:dyDescent="0.25">
      <c r="A36" s="29">
        <v>13</v>
      </c>
      <c r="B36" s="370"/>
      <c r="C36" s="244"/>
      <c r="D36" s="81"/>
      <c r="E36" s="149" t="s">
        <v>248</v>
      </c>
      <c r="F36" s="33"/>
      <c r="G36" s="244"/>
      <c r="H36" s="244"/>
      <c r="I36" s="81"/>
      <c r="J36" s="29">
        <v>13</v>
      </c>
    </row>
    <row r="37" spans="1:11" ht="12.45" customHeight="1" x14ac:dyDescent="0.25">
      <c r="A37" s="29">
        <v>14</v>
      </c>
      <c r="B37" s="370"/>
      <c r="C37" s="203"/>
      <c r="D37" s="31"/>
      <c r="E37" s="145" t="s">
        <v>281</v>
      </c>
      <c r="F37" s="33" t="s">
        <v>145</v>
      </c>
      <c r="G37" s="203"/>
      <c r="H37" s="203"/>
      <c r="I37" s="31"/>
      <c r="J37" s="29">
        <v>14</v>
      </c>
    </row>
    <row r="38" spans="1:11" ht="12.45" customHeight="1" x14ac:dyDescent="0.25">
      <c r="A38" s="29">
        <v>15</v>
      </c>
      <c r="B38" s="370"/>
      <c r="C38" s="203"/>
      <c r="D38" s="31" t="s">
        <v>0</v>
      </c>
      <c r="E38" s="145" t="s">
        <v>282</v>
      </c>
      <c r="F38" s="33" t="s">
        <v>146</v>
      </c>
      <c r="G38" s="203" t="s">
        <v>0</v>
      </c>
      <c r="H38" s="203" t="s">
        <v>0</v>
      </c>
      <c r="I38" s="31" t="s">
        <v>0</v>
      </c>
      <c r="J38" s="29">
        <v>15</v>
      </c>
    </row>
    <row r="39" spans="1:11" ht="12.45" customHeight="1" x14ac:dyDescent="0.25">
      <c r="A39" s="29">
        <v>16</v>
      </c>
      <c r="B39" s="370"/>
      <c r="C39" s="203"/>
      <c r="D39" s="48">
        <f>SUM(D37,D38)</f>
        <v>0</v>
      </c>
      <c r="E39" s="146" t="s">
        <v>369</v>
      </c>
      <c r="F39" s="73"/>
      <c r="G39" s="222">
        <f>SUM(G37,G38)</f>
        <v>0</v>
      </c>
      <c r="H39" s="222">
        <f>SUM(H37,H38)</f>
        <v>0</v>
      </c>
      <c r="I39" s="48">
        <f>SUM(I37,I38)</f>
        <v>0</v>
      </c>
      <c r="J39" s="29">
        <v>16</v>
      </c>
    </row>
    <row r="40" spans="1:11" ht="12.45" customHeight="1" x14ac:dyDescent="0.25">
      <c r="A40" s="29">
        <v>17</v>
      </c>
      <c r="B40" s="370"/>
      <c r="C40" s="244"/>
      <c r="D40" s="81"/>
      <c r="E40" s="148" t="s">
        <v>59</v>
      </c>
      <c r="F40" s="33"/>
      <c r="G40" s="244"/>
      <c r="H40" s="244"/>
      <c r="I40" s="81"/>
      <c r="J40" s="29">
        <v>17</v>
      </c>
    </row>
    <row r="41" spans="1:11" ht="12.45" customHeight="1" x14ac:dyDescent="0.25">
      <c r="A41" s="29">
        <v>18</v>
      </c>
      <c r="B41" s="370"/>
      <c r="C41" s="203"/>
      <c r="D41" s="31"/>
      <c r="E41" s="149" t="s">
        <v>439</v>
      </c>
      <c r="F41" s="33" t="s">
        <v>147</v>
      </c>
      <c r="G41" s="203"/>
      <c r="H41" s="203"/>
      <c r="I41" s="31"/>
      <c r="J41" s="29">
        <v>18</v>
      </c>
    </row>
    <row r="42" spans="1:11" ht="12.45" customHeight="1" x14ac:dyDescent="0.25">
      <c r="A42" s="29">
        <v>19</v>
      </c>
      <c r="B42" s="370"/>
      <c r="C42" s="203"/>
      <c r="D42" s="31"/>
      <c r="E42" s="145" t="s">
        <v>243</v>
      </c>
      <c r="F42" s="33" t="s">
        <v>215</v>
      </c>
      <c r="G42" s="203"/>
      <c r="H42" s="203"/>
      <c r="I42" s="31"/>
      <c r="J42" s="29">
        <v>19</v>
      </c>
    </row>
    <row r="43" spans="1:11" ht="12" customHeight="1" x14ac:dyDescent="0.25">
      <c r="A43" s="29">
        <v>20</v>
      </c>
      <c r="B43" s="370"/>
      <c r="C43" s="203"/>
      <c r="D43" s="31">
        <f>SUM(D41:D42)</f>
        <v>0</v>
      </c>
      <c r="E43" s="146" t="s">
        <v>283</v>
      </c>
      <c r="F43" s="33"/>
      <c r="G43" s="203">
        <f>SUM(G41:G42)</f>
        <v>0</v>
      </c>
      <c r="H43" s="203">
        <f>SUM(H41:H42)</f>
        <v>0</v>
      </c>
      <c r="I43" s="31">
        <f>SUM(I41:I42)</f>
        <v>0</v>
      </c>
      <c r="J43" s="29">
        <v>20</v>
      </c>
    </row>
    <row r="44" spans="1:11" x14ac:dyDescent="0.25">
      <c r="A44" s="29">
        <v>21</v>
      </c>
      <c r="B44" s="370"/>
      <c r="C44" s="203"/>
      <c r="D44" s="31">
        <f>SUM(D27+D35+D39+D43)</f>
        <v>0</v>
      </c>
      <c r="E44" s="147" t="s">
        <v>284</v>
      </c>
      <c r="F44" s="33"/>
      <c r="G44" s="203">
        <f>SUM(G27+G35+G39+G43)</f>
        <v>0</v>
      </c>
      <c r="H44" s="203">
        <f>SUM(H27+H35+H39+H43)</f>
        <v>0</v>
      </c>
      <c r="I44" s="31">
        <f>SUM(I27+I35+I39+I43)</f>
        <v>0</v>
      </c>
      <c r="J44" s="29">
        <v>21</v>
      </c>
    </row>
    <row r="45" spans="1:11" x14ac:dyDescent="0.25">
      <c r="A45" s="29">
        <v>22</v>
      </c>
      <c r="B45" s="370"/>
      <c r="C45" s="203"/>
      <c r="D45" s="31" t="s">
        <v>0</v>
      </c>
      <c r="E45" s="126" t="s">
        <v>218</v>
      </c>
      <c r="F45" s="125"/>
      <c r="G45" s="203" t="s">
        <v>0</v>
      </c>
      <c r="H45" s="203" t="s">
        <v>0</v>
      </c>
      <c r="I45" s="31" t="s">
        <v>0</v>
      </c>
      <c r="J45" s="29">
        <v>22</v>
      </c>
    </row>
    <row r="46" spans="1:11" x14ac:dyDescent="0.25">
      <c r="A46" s="29">
        <v>23</v>
      </c>
      <c r="B46" s="370"/>
      <c r="C46" s="203"/>
      <c r="D46" s="31">
        <f>SUM(D44:D45)</f>
        <v>0</v>
      </c>
      <c r="E46" s="115" t="s">
        <v>285</v>
      </c>
      <c r="F46" s="33"/>
      <c r="G46" s="203">
        <f>SUM(G44:G45)</f>
        <v>0</v>
      </c>
      <c r="H46" s="203">
        <f>SUM(H44:H45)</f>
        <v>0</v>
      </c>
      <c r="I46" s="31">
        <f>SUM(I44:I45)</f>
        <v>0</v>
      </c>
      <c r="J46" s="29">
        <v>23</v>
      </c>
    </row>
    <row r="47" spans="1:11" ht="19.5" customHeight="1" x14ac:dyDescent="0.25">
      <c r="E47" s="6" t="s">
        <v>314</v>
      </c>
      <c r="K47" s="135" t="s">
        <v>0</v>
      </c>
    </row>
  </sheetData>
  <mergeCells count="2">
    <mergeCell ref="B7:C7"/>
    <mergeCell ref="G6:I6"/>
  </mergeCells>
  <phoneticPr fontId="14" type="noConversion"/>
  <printOptions horizontalCentered="1"/>
  <pageMargins left="0.25" right="0.25" top="0.5" bottom="0.25" header="0" footer="0"/>
  <pageSetup scale="98" fitToWidth="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4CDB6C1BBB7D41AD0C9E3A40518EA7" ma:contentTypeVersion="12" ma:contentTypeDescription="Create a new document." ma:contentTypeScope="" ma:versionID="200d803e09d5b9a1e5d92daedf0e2317">
  <xsd:schema xmlns:xsd="http://www.w3.org/2001/XMLSchema" xmlns:xs="http://www.w3.org/2001/XMLSchema" xmlns:p="http://schemas.microsoft.com/office/2006/metadata/properties" xmlns:ns2="143a1034-980e-492e-bab2-74dd38cff13e" xmlns:ns3="e7f5621b-c175-4fde-a2b1-a467d4d239e2" targetNamespace="http://schemas.microsoft.com/office/2006/metadata/properties" ma:root="true" ma:fieldsID="6373ba787557995f233fec681243f19d" ns2:_="" ns3:_="">
    <xsd:import namespace="143a1034-980e-492e-bab2-74dd38cff13e"/>
    <xsd:import namespace="e7f5621b-c175-4fde-a2b1-a467d4d23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3a1034-980e-492e-bab2-74dd38cff13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7e773082-e024-4de6-b9c1-a2647d42ccf7}" ma:internalName="TaxCatchAll" ma:showField="CatchAllData" ma:web="143a1034-980e-492e-bab2-74dd38cff1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f5621b-c175-4fde-a2b1-a467d4d23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7981a02-8e98-44a9-bb4f-d64ff579472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43a1034-980e-492e-bab2-74dd38cff13e">WSA3RJ4KNPWY-158835272-73346</_dlc_DocId>
    <_dlc_DocIdUrl xmlns="143a1034-980e-492e-bab2-74dd38cff13e">
      <Url>https://cityofdetroitor.sharepoint.com/sites/CityShare/_layouts/15/DocIdRedir.aspx?ID=WSA3RJ4KNPWY-158835272-73346</Url>
      <Description>WSA3RJ4KNPWY-158835272-73346</Description>
    </_dlc_DocIdUrl>
    <lcf76f155ced4ddcb4097134ff3c332f xmlns="e7f5621b-c175-4fde-a2b1-a467d4d239e2">
      <Terms xmlns="http://schemas.microsoft.com/office/infopath/2007/PartnerControls"/>
    </lcf76f155ced4ddcb4097134ff3c332f>
    <TaxCatchAll xmlns="143a1034-980e-492e-bab2-74dd38cff13e" xsi:nil="true"/>
  </documentManagement>
</p:properties>
</file>

<file path=customXml/itemProps1.xml><?xml version="1.0" encoding="utf-8"?>
<ds:datastoreItem xmlns:ds="http://schemas.openxmlformats.org/officeDocument/2006/customXml" ds:itemID="{42F733E8-B934-424B-A581-96E4F817F9FB}"/>
</file>

<file path=customXml/itemProps2.xml><?xml version="1.0" encoding="utf-8"?>
<ds:datastoreItem xmlns:ds="http://schemas.openxmlformats.org/officeDocument/2006/customXml" ds:itemID="{3F97E218-0E57-439A-B891-7FC780065B64}">
  <ds:schemaRefs>
    <ds:schemaRef ds:uri="http://schemas.microsoft.com/sharepoint/events"/>
  </ds:schemaRefs>
</ds:datastoreItem>
</file>

<file path=customXml/itemProps3.xml><?xml version="1.0" encoding="utf-8"?>
<ds:datastoreItem xmlns:ds="http://schemas.openxmlformats.org/officeDocument/2006/customXml" ds:itemID="{22114DAE-F3D0-4AF8-9E87-C767292A3EAE}">
  <ds:schemaRefs>
    <ds:schemaRef ds:uri="http://schemas.microsoft.com/sharepoint/v3/contenttype/forms"/>
  </ds:schemaRefs>
</ds:datastoreItem>
</file>

<file path=customXml/itemProps4.xml><?xml version="1.0" encoding="utf-8"?>
<ds:datastoreItem xmlns:ds="http://schemas.openxmlformats.org/officeDocument/2006/customXml" ds:itemID="{76AA53CF-4DFB-4E6D-979F-7147D1FA6840}">
  <ds:schemaRefs>
    <ds:schemaRef ds:uri="http://schemas.microsoft.com/office/2006/metadata/properties"/>
    <ds:schemaRef ds:uri="http://schemas.microsoft.com/office/infopath/2007/PartnerControls"/>
    <ds:schemaRef ds:uri="143a1034-980e-492e-bab2-74dd38cff13e"/>
    <ds:schemaRef ds:uri="e7f5621b-c175-4fde-a2b1-a467d4d23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16</vt:i4>
      </vt:variant>
    </vt:vector>
  </HeadingPairs>
  <TitlesOfParts>
    <vt:vector size="39" baseType="lpstr">
      <vt:lpstr>LB-1</vt:lpstr>
      <vt:lpstr>General Fund 1OR</vt:lpstr>
      <vt:lpstr>General Fund E1</vt:lpstr>
      <vt:lpstr>Water Fund 2OR</vt:lpstr>
      <vt:lpstr>Water Fund E2</vt:lpstr>
      <vt:lpstr>Street Fund 3OR</vt:lpstr>
      <vt:lpstr>Street Fund E3</vt:lpstr>
      <vt:lpstr>Sewer Reserve 4OR E4</vt:lpstr>
      <vt:lpstr>Sheet2</vt:lpstr>
      <vt:lpstr>Vehicle Reserve 6OR E6</vt:lpstr>
      <vt:lpstr>Water Reserve 7OR E7</vt:lpstr>
      <vt:lpstr>Alt Fund 8OR E8</vt:lpstr>
      <vt:lpstr>Parks &amp; Rec Reserve 9OR 9E</vt:lpstr>
      <vt:lpstr>SDC Street 10OR E10</vt:lpstr>
      <vt:lpstr>SDC Water 11OR E11</vt:lpstr>
      <vt:lpstr>SDC Park 15OR E15</vt:lpstr>
      <vt:lpstr>TOT Reserve 12OR E12</vt:lpstr>
      <vt:lpstr>Rebuild Fund CIS 30OR E30</vt:lpstr>
      <vt:lpstr>CSLFRF</vt:lpstr>
      <vt:lpstr>Water Loan Fund 13OR</vt:lpstr>
      <vt:lpstr>Salaries LB-40</vt:lpstr>
      <vt:lpstr>Sheet3</vt:lpstr>
      <vt:lpstr>Sheet1</vt:lpstr>
      <vt:lpstr>'Alt Fund 8OR E8'!Print_Area</vt:lpstr>
      <vt:lpstr>CSLFRF!Print_Area</vt:lpstr>
      <vt:lpstr>'General Fund 1OR'!Print_Area</vt:lpstr>
      <vt:lpstr>'General Fund E1'!Print_Area</vt:lpstr>
      <vt:lpstr>'Parks &amp; Rec Reserve 9OR 9E'!Print_Area</vt:lpstr>
      <vt:lpstr>'Rebuild Fund CIS 30OR E30'!Print_Area</vt:lpstr>
      <vt:lpstr>'SDC Park 15OR E15'!Print_Area</vt:lpstr>
      <vt:lpstr>'SDC Street 10OR E10'!Print_Area</vt:lpstr>
      <vt:lpstr>'SDC Water 11OR E11'!Print_Area</vt:lpstr>
      <vt:lpstr>'Street Fund 3OR'!Print_Area</vt:lpstr>
      <vt:lpstr>'Street Fund E3'!Print_Area</vt:lpstr>
      <vt:lpstr>'TOT Reserve 12OR E12'!Print_Area</vt:lpstr>
      <vt:lpstr>'Vehicle Reserve 6OR E6'!Print_Area</vt:lpstr>
      <vt:lpstr>'Water Fund 2OR'!Print_Area</vt:lpstr>
      <vt:lpstr>'Water Fund E2'!Print_Area</vt:lpstr>
      <vt:lpstr>'Water Reserve 7OR E7'!Print_Area</vt:lpstr>
    </vt:vector>
  </TitlesOfParts>
  <Company>CITY OF DETROIT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RECORDER</dc:creator>
  <cp:lastModifiedBy>Michelle Connor</cp:lastModifiedBy>
  <cp:lastPrinted>2025-05-12T15:31:40Z</cp:lastPrinted>
  <dcterms:created xsi:type="dcterms:W3CDTF">2006-04-02T17:00:50Z</dcterms:created>
  <dcterms:modified xsi:type="dcterms:W3CDTF">2026-01-12T16:11:06Z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2025-03-05T22:58:24Z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6b893216-f524-4807-801d-26b657456496</vt:lpwstr>
  </property>
  <property fmtid="{D5CDD505-2E9C-101B-9397-08002B2CF9AE}" pid="7" name="MSIP_Label_defa4170-0d19-0005-0004-bc88714345d2_ActionId">
    <vt:lpwstr>b9541e01-de2e-44da-9a08-4568cb008c43</vt:lpwstr>
  </property>
  <property fmtid="{D5CDD505-2E9C-101B-9397-08002B2CF9AE}" pid="8" name="MSIP_Label_defa4170-0d19-0005-0004-bc88714345d2_ContentBits">
    <vt:lpwstr>0</vt:lpwstr>
  </property>
  <property fmtid="{D5CDD505-2E9C-101B-9397-08002B2CF9AE}" pid="9" name="ContentTypeId">
    <vt:lpwstr>0x010100EE4CDB6C1BBB7D41AD0C9E3A40518EA7</vt:lpwstr>
  </property>
  <property fmtid="{D5CDD505-2E9C-101B-9397-08002B2CF9AE}" pid="10" name="Order">
    <vt:r8>2535600</vt:r8>
  </property>
  <property fmtid="{D5CDD505-2E9C-101B-9397-08002B2CF9AE}" pid="11" name="_dlc_DocIdItemGuid">
    <vt:lpwstr>ec19f0ca-beb3-4121-8032-8dcfdf9f09b7</vt:lpwstr>
  </property>
  <property fmtid="{D5CDD505-2E9C-101B-9397-08002B2CF9AE}" pid="12" name="MediaServiceImageTags">
    <vt:lpwstr/>
  </property>
</Properties>
</file>